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6530" windowHeight="9270" tabRatio="912"/>
  </bookViews>
  <sheets>
    <sheet name="Утвърдени м.01-2022г за БМП" sheetId="12" r:id="rId1"/>
    <sheet name="11" sheetId="22" state="hidden" r:id="rId2"/>
    <sheet name="12" sheetId="23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'Утвърдени м.01-2022г за БМП'!$A$3:$F$406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'Утвърдени м.01-2022г за БМП'!$A$1:$H$406</definedName>
    <definedName name="_xlnm.Print_Titles" localSheetId="0">'Утвърдени м.01-2022г за БМП'!$1:$2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62913"/>
</workbook>
</file>

<file path=xl/calcChain.xml><?xml version="1.0" encoding="utf-8"?>
<calcChain xmlns="http://schemas.openxmlformats.org/spreadsheetml/2006/main">
  <c r="F402" i="12" l="1"/>
  <c r="E402" i="12"/>
  <c r="F396" i="12"/>
  <c r="E396" i="12"/>
  <c r="F384" i="12"/>
  <c r="E384" i="12"/>
  <c r="F379" i="12"/>
  <c r="E379" i="12"/>
  <c r="F363" i="12"/>
  <c r="E363" i="12"/>
  <c r="F349" i="12"/>
  <c r="E349" i="12"/>
  <c r="F268" i="12"/>
  <c r="E268" i="12"/>
  <c r="F260" i="12"/>
  <c r="E260" i="12"/>
  <c r="F251" i="12"/>
  <c r="E251" i="12"/>
  <c r="F247" i="12"/>
  <c r="E247" i="12"/>
  <c r="F238" i="12"/>
  <c r="E238" i="12"/>
  <c r="F233" i="12"/>
  <c r="E233" i="12"/>
  <c r="F186" i="12"/>
  <c r="E186" i="12"/>
  <c r="F167" i="12"/>
  <c r="E167" i="12"/>
  <c r="F161" i="12"/>
  <c r="E161" i="12"/>
  <c r="F146" i="12"/>
  <c r="E146" i="12"/>
  <c r="F139" i="12"/>
  <c r="E139" i="12"/>
  <c r="F132" i="12"/>
  <c r="E132" i="12"/>
  <c r="F124" i="12"/>
  <c r="E124" i="12"/>
  <c r="F118" i="12"/>
  <c r="E118" i="12"/>
  <c r="F109" i="12"/>
  <c r="E109" i="12"/>
  <c r="F103" i="12"/>
  <c r="E103" i="12"/>
  <c r="F90" i="12"/>
  <c r="E90" i="12"/>
  <c r="F86" i="12"/>
  <c r="E86" i="12"/>
  <c r="F72" i="12"/>
  <c r="E72" i="12"/>
  <c r="F47" i="12"/>
  <c r="E47" i="12"/>
  <c r="F18" i="12"/>
  <c r="E18" i="12"/>
  <c r="F4" i="12"/>
  <c r="E4" i="12"/>
  <c r="F3" i="12" l="1"/>
  <c r="E3" i="12" l="1"/>
</calcChain>
</file>

<file path=xl/sharedStrings.xml><?xml version="1.0" encoding="utf-8"?>
<sst xmlns="http://schemas.openxmlformats.org/spreadsheetml/2006/main" count="1164" uniqueCount="817">
  <si>
    <t>Име на лечебно заведение, изпълняващо болнична помощ</t>
  </si>
  <si>
    <t>0103211001</t>
  </si>
  <si>
    <t>МБАЛ Благоевград АД</t>
  </si>
  <si>
    <t>0103212016</t>
  </si>
  <si>
    <t>СБАЛО Свети мина ЕООД</t>
  </si>
  <si>
    <t>0103212017</t>
  </si>
  <si>
    <t>СБАЛПФЗ Благоевград ЕООД</t>
  </si>
  <si>
    <t>0111211004</t>
  </si>
  <si>
    <t>МБАЛ Иван Скендеров ЕООД</t>
  </si>
  <si>
    <t>0137211002</t>
  </si>
  <si>
    <t>МБАЛ Разлог ЕООД</t>
  </si>
  <si>
    <t>0140211003</t>
  </si>
  <si>
    <t>МБАЛ Югозападна болница ООД</t>
  </si>
  <si>
    <t>0103211015</t>
  </si>
  <si>
    <t>"МБАЛ - ПУЛС" АД</t>
  </si>
  <si>
    <t>0133232006</t>
  </si>
  <si>
    <t>"СБР Марикостиново" ЕООД</t>
  </si>
  <si>
    <t>0140233007</t>
  </si>
  <si>
    <t>"СБР-НК" ЕАД, филиал Сандански</t>
  </si>
  <si>
    <t>0133232018</t>
  </si>
  <si>
    <t>СБР "Петрич" ЕООД</t>
  </si>
  <si>
    <t>0103131013</t>
  </si>
  <si>
    <t>МЦ Визио ЛМ ООД</t>
  </si>
  <si>
    <t>0103131003</t>
  </si>
  <si>
    <t>МЦ Надежда ООД</t>
  </si>
  <si>
    <t>0111133001</t>
  </si>
  <si>
    <t>МДЦ Неврокоп ООД</t>
  </si>
  <si>
    <t>0217233017</t>
  </si>
  <si>
    <t>"СБР - НК -ф.Поморие" ЕАД</t>
  </si>
  <si>
    <t>0204334013</t>
  </si>
  <si>
    <t>"КОЦ - Бургас" ЕООД</t>
  </si>
  <si>
    <t>0204212010</t>
  </si>
  <si>
    <t>СБАЛПФЗ - Бургас ЕООД</t>
  </si>
  <si>
    <t>0215232022</t>
  </si>
  <si>
    <t>"СБР Стайков и фамилия" ЕООД</t>
  </si>
  <si>
    <t>0204211001</t>
  </si>
  <si>
    <t>"УМБАЛ - Бургас" АД</t>
  </si>
  <si>
    <t>0201211002</t>
  </si>
  <si>
    <t>"МБАЛ - Айтос" ЕООД</t>
  </si>
  <si>
    <t>0209211003</t>
  </si>
  <si>
    <t>"МБАЛ - Карнобат" ЕООД</t>
  </si>
  <si>
    <t>0217211004</t>
  </si>
  <si>
    <t>"МБАЛ - Поморие" ЕООД</t>
  </si>
  <si>
    <t>0204211024</t>
  </si>
  <si>
    <t>МБАЛ "Лайф Хоспитал" ЕООД</t>
  </si>
  <si>
    <t>0204232016</t>
  </si>
  <si>
    <t>"СБР - БМБ" ЕАД</t>
  </si>
  <si>
    <t>0206211005</t>
  </si>
  <si>
    <t>"МБАЛ-Средец" ЕООД</t>
  </si>
  <si>
    <t>0204212025</t>
  </si>
  <si>
    <t>"СОБАЛ-Бургас" ООД</t>
  </si>
  <si>
    <t>0204211027</t>
  </si>
  <si>
    <t>УМБАЛ Дева Мария ЕООД</t>
  </si>
  <si>
    <t>0204211031</t>
  </si>
  <si>
    <t>"МБАЛ-Д-р Маджуров" ООД</t>
  </si>
  <si>
    <t>0204211032</t>
  </si>
  <si>
    <t>"МБАЛ-БУРГАСМЕД" EООД</t>
  </si>
  <si>
    <t>0215232029</t>
  </si>
  <si>
    <t>"СБР-Мари"ООД</t>
  </si>
  <si>
    <t>0215232030</t>
  </si>
  <si>
    <t>"СБР-Несебър" АД</t>
  </si>
  <si>
    <t>0204131018</t>
  </si>
  <si>
    <t>МЦСП Д-р Иванови-Младост ООД</t>
  </si>
  <si>
    <t>0204131007</t>
  </si>
  <si>
    <t>МЦ ОКСИКОМ" ООД</t>
  </si>
  <si>
    <t>0215391023</t>
  </si>
  <si>
    <t>Диализа Етропал Бета ЕООД</t>
  </si>
  <si>
    <t>0204331011</t>
  </si>
  <si>
    <t>ЦПЗ "Проф.И.Темков" ЕООД</t>
  </si>
  <si>
    <t>0204391033</t>
  </si>
  <si>
    <t>Диализен център Ел Масри</t>
  </si>
  <si>
    <t>0204134004</t>
  </si>
  <si>
    <t>"ДКЦ СВ. Георги Победоносец" ЕООД</t>
  </si>
  <si>
    <t>0204131030</t>
  </si>
  <si>
    <t>АМЦСМП "Очна клиника д-р Хубанов" ЕООД</t>
  </si>
  <si>
    <t>0290211001</t>
  </si>
  <si>
    <t>МБАЛ "Сърце и мозък "ЕАД</t>
  </si>
  <si>
    <t>0204391034</t>
  </si>
  <si>
    <t>НефроЛайф България-Специализирани центрове по хемодиализа ООД</t>
  </si>
  <si>
    <t>0290232001</t>
  </si>
  <si>
    <t>"СБР- Вита" ЕООД</t>
  </si>
  <si>
    <t>0306212007</t>
  </si>
  <si>
    <t>СБОБАЛ - Варна ЕООД</t>
  </si>
  <si>
    <t>0306911012</t>
  </si>
  <si>
    <t>МБАЛ - Варна към ВМА</t>
  </si>
  <si>
    <t>0306212011</t>
  </si>
  <si>
    <t>СОБАЛ - доц. Георгиев ЕООД</t>
  </si>
  <si>
    <t>0314211005</t>
  </si>
  <si>
    <t>МБАЛ- Девня ЕООД</t>
  </si>
  <si>
    <t>0324211004</t>
  </si>
  <si>
    <t>МБАЛ "Царица Йоанна - Провадия" ЕООД</t>
  </si>
  <si>
    <t>0306212023</t>
  </si>
  <si>
    <t>СБАЛДБ - д-р ЛисичковаЕООД</t>
  </si>
  <si>
    <t>0306232016</t>
  </si>
  <si>
    <t>СПЕЦИАЛИЗИРАНА БОЛНИЦА ЗА РЕХАБИЛИТАЦИЯ - ВАРНА АД</t>
  </si>
  <si>
    <t>0306253028</t>
  </si>
  <si>
    <t>МИ-МВР-ФИЛИАЛ ВАРНА "БОЛНИЦА ЗА ПРОДЪЛЖИТЕЛНО ЛЕЧЕНИЕ И РЕХАБИЛИТАЦИЯ"</t>
  </si>
  <si>
    <t>0306211013</t>
  </si>
  <si>
    <t>Многопрофилна болница за активно лечение-ВарнаЕООД</t>
  </si>
  <si>
    <t>0306212027</t>
  </si>
  <si>
    <t>СБАЛ по кардиология КАРДИОЛАЙФ ООД</t>
  </si>
  <si>
    <t>0306212022</t>
  </si>
  <si>
    <t>Специализирана болница за активно лечение по кардиология ВарнаЕАД</t>
  </si>
  <si>
    <t>0306212026</t>
  </si>
  <si>
    <t>СБАЛОЗ д-р Марко Антонов Марков-Варна ЕООД</t>
  </si>
  <si>
    <t>0306212008</t>
  </si>
  <si>
    <t>СБАГАЛ - проф. д-р Д.Стаматов- Варна ЕООД</t>
  </si>
  <si>
    <t>0306212009</t>
  </si>
  <si>
    <t>СХБАЛ "Професор Темелков"ООД</t>
  </si>
  <si>
    <t>0306211002</t>
  </si>
  <si>
    <t>МБАЛ Света Анна - Варна АД</t>
  </si>
  <si>
    <t>0306211001</t>
  </si>
  <si>
    <t>УМБАЛ Света Марина ЕАД</t>
  </si>
  <si>
    <t>0306211030</t>
  </si>
  <si>
    <t>МБАЛ "Майчин дом - Варна" ЕООД</t>
  </si>
  <si>
    <t>0306211021</t>
  </si>
  <si>
    <t>МБАЛ "Еврохоспитал" ООД</t>
  </si>
  <si>
    <t>0306131071</t>
  </si>
  <si>
    <t>АМЦСМП - ОМЦ Св. Николай Чудотворец ЕООД</t>
  </si>
  <si>
    <t>0306131078</t>
  </si>
  <si>
    <t>Аджибадем Сити Клиник Медицински Център Варна ЕООД</t>
  </si>
  <si>
    <t>0306131010</t>
  </si>
  <si>
    <t>АМЦСМП "Света Петка" ООД</t>
  </si>
  <si>
    <t>0306131074</t>
  </si>
  <si>
    <t>АМЦСМП "Света Петка" АД</t>
  </si>
  <si>
    <t>0306131117</t>
  </si>
  <si>
    <t>АМЦСМП Света Петка Ай Кеър ЕООД</t>
  </si>
  <si>
    <t>0306391031</t>
  </si>
  <si>
    <t>ДЦ ВИРТУС МЕДИКАЛ ЕООД</t>
  </si>
  <si>
    <t>0404211001</t>
  </si>
  <si>
    <t>МОБАЛ "Д-р Стефан Черкезов" АД - Велико Търново</t>
  </si>
  <si>
    <t>0404212016</t>
  </si>
  <si>
    <t>СБАЛ по кардиология - Велико Търново ЕАД</t>
  </si>
  <si>
    <t>0404212017</t>
  </si>
  <si>
    <t>СБАЛПФЗ "Д-р Трейман" ЕООД - Велико Търново</t>
  </si>
  <si>
    <t>0404232018</t>
  </si>
  <si>
    <t>СБР по ФРМ - Димина ООД - с. Вонеща вода</t>
  </si>
  <si>
    <t>0404333010</t>
  </si>
  <si>
    <t>ЦКВЗ - Велико Търново ЕООД</t>
  </si>
  <si>
    <t>0404334009</t>
  </si>
  <si>
    <t>КОЦ - Велико Търново ЕООД</t>
  </si>
  <si>
    <t>0406211002</t>
  </si>
  <si>
    <t>МБАЛ "Св. Иван Рилски" ЕООД - Горна Оряховица</t>
  </si>
  <si>
    <t>0422211004</t>
  </si>
  <si>
    <t>МБАЛ - Павликени ЕООД - Павликени</t>
  </si>
  <si>
    <t>0426252021</t>
  </si>
  <si>
    <t>СБПЛР "Минерални бани" ЕООД - Полски Тръмбеш</t>
  </si>
  <si>
    <t>0428211006</t>
  </si>
  <si>
    <t>МБАЛ "Д-р Димитър Павлович" ЕООД - Свищов</t>
  </si>
  <si>
    <t>0428233013</t>
  </si>
  <si>
    <t>СБР-НК ЕАД филиал Овча могила</t>
  </si>
  <si>
    <t>0404391019</t>
  </si>
  <si>
    <t>Частен диализен център - ВТ ЕООД</t>
  </si>
  <si>
    <t>0406131002</t>
  </si>
  <si>
    <t>МЦСМП "Визус" ЕООД - Горна Оряховица</t>
  </si>
  <si>
    <t>0509211001</t>
  </si>
  <si>
    <t>МБАЛ Св.Петка АД Видин</t>
  </si>
  <si>
    <t>0501211002</t>
  </si>
  <si>
    <t>МБАЛ Проф. д-р Г. Златарски ЕООД Белоградчик</t>
  </si>
  <si>
    <t>0509391009</t>
  </si>
  <si>
    <t>ДЦ Омега ЕООД</t>
  </si>
  <si>
    <t>0608211003</t>
  </si>
  <si>
    <t>МБАЛ Бяла Слатина ЕООД</t>
  </si>
  <si>
    <t>0610211001</t>
  </si>
  <si>
    <t>МБАЛ Христо Ботев АД</t>
  </si>
  <si>
    <t>0610211019</t>
  </si>
  <si>
    <t>МБАЛ Първа частна МБАЛ Враца ЕООД</t>
  </si>
  <si>
    <t>0610212016</t>
  </si>
  <si>
    <t>СОБАЛ Ралчовски ЕООД</t>
  </si>
  <si>
    <t>0610212018</t>
  </si>
  <si>
    <t>СБАЛПФЗ ВРАЦА ЕООД</t>
  </si>
  <si>
    <t>0610333009</t>
  </si>
  <si>
    <t>ЦКВЗ Враца ЕООД</t>
  </si>
  <si>
    <t>0610334010</t>
  </si>
  <si>
    <t>КОЦ Враца ЕООД</t>
  </si>
  <si>
    <t>0620211004</t>
  </si>
  <si>
    <t>МБАЛ Св. Иван Рилски ЕООД Козлодуй</t>
  </si>
  <si>
    <t>0627211002</t>
  </si>
  <si>
    <t>МБАЛ Мездра ЕООД</t>
  </si>
  <si>
    <t>0627252021</t>
  </si>
  <si>
    <t>СБПЛРВБ МЕЗДРА ЕООД</t>
  </si>
  <si>
    <t>0632222014</t>
  </si>
  <si>
    <t>СБПЛББ Роман ЕООД</t>
  </si>
  <si>
    <t>0610133002</t>
  </si>
  <si>
    <t>Медико-дентален център ТРИО ЕООД</t>
  </si>
  <si>
    <t>0705211001</t>
  </si>
  <si>
    <t>МБАЛ Д-р Тота Венкова АД</t>
  </si>
  <si>
    <t>0705212005</t>
  </si>
  <si>
    <t>СБАЛББ - Габрово ЕООД</t>
  </si>
  <si>
    <t>0729211003</t>
  </si>
  <si>
    <t>МБАЛ Д-р Стойчо Христов ЕООД</t>
  </si>
  <si>
    <t>0735211004</t>
  </si>
  <si>
    <t>МБАЛ Д-р Теодоси Витанов ЕООД</t>
  </si>
  <si>
    <t>0705211013</t>
  </si>
  <si>
    <t>МБАЛ "Свети Иван Рилски Габрово" ЕООД</t>
  </si>
  <si>
    <t>0828211001</t>
  </si>
  <si>
    <t>МБАЛ ДОБРИЧ АД</t>
  </si>
  <si>
    <t>0803211002</t>
  </si>
  <si>
    <t>МБАЛ БАЛЧИК ЕООД</t>
  </si>
  <si>
    <t>0817211003</t>
  </si>
  <si>
    <t>МБАЛ КАВАРНА ЕООД</t>
  </si>
  <si>
    <t>0803232008</t>
  </si>
  <si>
    <t>СБР ТУЗЛАТА ЕООД</t>
  </si>
  <si>
    <t>0803232016</t>
  </si>
  <si>
    <t>СБР МЕДИКА АЛБЕНА ЕООД</t>
  </si>
  <si>
    <t>0828391015</t>
  </si>
  <si>
    <t>ДЦ Диалхелп ЕООД- АПр</t>
  </si>
  <si>
    <t>0828134001</t>
  </si>
  <si>
    <t>ДКЦ 1 Добрич - АПр</t>
  </si>
  <si>
    <t>0828134002</t>
  </si>
  <si>
    <t>ДКЦ 2 Добрич - АПр</t>
  </si>
  <si>
    <t>0921211003</t>
  </si>
  <si>
    <t>МБАЛ Д-р С. Ростовцев ЕООД Момчилград</t>
  </si>
  <si>
    <t>0916211009</t>
  </si>
  <si>
    <t>МБАЛ - Кърджали ООД</t>
  </si>
  <si>
    <t>0902211002</t>
  </si>
  <si>
    <t>МБАЛ Ардино ЕООД</t>
  </si>
  <si>
    <t>0915211004</t>
  </si>
  <si>
    <t>МБАЛ Живот+ ЕООД Крумовград</t>
  </si>
  <si>
    <t>0916211001</t>
  </si>
  <si>
    <t>МБАЛ Д-р Атанас Дафовски АД Кърджали</t>
  </si>
  <si>
    <t>1048211009</t>
  </si>
  <si>
    <t>МБАЛ "Св. Иван Рилски-2003" ООД</t>
  </si>
  <si>
    <t>1029233006</t>
  </si>
  <si>
    <t>"СБР НК" ЕАД ф-л гр. Кюстендил</t>
  </si>
  <si>
    <t>1029211001</t>
  </si>
  <si>
    <t>МБАЛ Д-р Никола Василиев АД</t>
  </si>
  <si>
    <t>1041232010</t>
  </si>
  <si>
    <t>СБР-Сапарева баня АД</t>
  </si>
  <si>
    <t>1048211002</t>
  </si>
  <si>
    <t>МБАЛ Св. Иван Рилски ЕООД</t>
  </si>
  <si>
    <t>1048131001</t>
  </si>
  <si>
    <t>МЦ"Асклепий"ООД</t>
  </si>
  <si>
    <t>1048131004</t>
  </si>
  <si>
    <t>МЦ "Хипократ" ООД гр. Дупница</t>
  </si>
  <si>
    <t>1118211001</t>
  </si>
  <si>
    <t>МБАЛ -Ловеч - "Проф. Д-р Параскев Стоянов" АД</t>
  </si>
  <si>
    <t>1134211002</t>
  </si>
  <si>
    <t>МБАЛ - Троян - ЕООД</t>
  </si>
  <si>
    <t>1134212005</t>
  </si>
  <si>
    <t>СБАЛББ - Троян - ЕООД</t>
  </si>
  <si>
    <t>1119211004</t>
  </si>
  <si>
    <t>МБАЛ - Луковит - ЕООД</t>
  </si>
  <si>
    <t>1133211003</t>
  </si>
  <si>
    <t>МБАЛ - Тетевен - "Д-р Ангел Пешев" - ЕООД</t>
  </si>
  <si>
    <t>1118211010</t>
  </si>
  <si>
    <t>МБАЛ"Кардиолайф"ООД</t>
  </si>
  <si>
    <t>1202211002</t>
  </si>
  <si>
    <t>МБАЛ ЕООД гр. Берковица</t>
  </si>
  <si>
    <t>1212233004</t>
  </si>
  <si>
    <t>"СБР-НК" ЕАД -филиал "Св.Мина" гр.Вършец</t>
  </si>
  <si>
    <t>1229211001</t>
  </si>
  <si>
    <t>МБАЛ "Д-р Стамен Илиев" АД</t>
  </si>
  <si>
    <t>1229211008</t>
  </si>
  <si>
    <t>МБАЛ "Сити клиник - Св.Георги" ЕООД гр.Монтана</t>
  </si>
  <si>
    <t>1224211003</t>
  </si>
  <si>
    <t>МБАЛ " Св. Николай Чудотворец" - ЕООД гр. Лом</t>
  </si>
  <si>
    <t>1229391010</t>
  </si>
  <si>
    <t>„ФЪРСТ ДИАЛИЗИС СЪРВИСИЗ БЪЛГАРИЯ“ ЕАД гр. Монтана</t>
  </si>
  <si>
    <t>1308211004</t>
  </si>
  <si>
    <t>"МБАЛ-Велинград" ЕООД гр.Велинград</t>
  </si>
  <si>
    <t>1308211017</t>
  </si>
  <si>
    <t>"МБАЛ Здраве-Велинград" ЕООД гр.Велинград</t>
  </si>
  <si>
    <t>1308212012</t>
  </si>
  <si>
    <t>СБПЛРПФЗ "Св. Петка Българска" ЕООД гр.Велинград</t>
  </si>
  <si>
    <t>1308232020</t>
  </si>
  <si>
    <t>"СБР-Вита" ЕООД гр.Велинград</t>
  </si>
  <si>
    <t>1308233008</t>
  </si>
  <si>
    <t>"СБР-НК" ЕАД филиал Велинград</t>
  </si>
  <si>
    <t>1319211001</t>
  </si>
  <si>
    <t>"МБАЛ-Пазарджик" АД гр.Пазарджик</t>
  </si>
  <si>
    <t>1319211012</t>
  </si>
  <si>
    <t>"МБАЛ-Хигия" АД гр.Пазарджик</t>
  </si>
  <si>
    <t>1319211014</t>
  </si>
  <si>
    <t>"МБАЛ Хигия-Север" ООД гр.Пазарджик</t>
  </si>
  <si>
    <t>1319211015</t>
  </si>
  <si>
    <t>УМБАЛ "Пълмед" ООД - клон МС Здраве гр.Пазарджик</t>
  </si>
  <si>
    <t>1319212018</t>
  </si>
  <si>
    <t>"СБАЛПФЗ "Д-р Никола Пенчев"-Пазарджик" ЕООД гр.Пазарджик</t>
  </si>
  <si>
    <t>1320211002</t>
  </si>
  <si>
    <t>"МБАЛ-Уни Хоспитал" ООД гр.Панагюрище</t>
  </si>
  <si>
    <t>1321211003</t>
  </si>
  <si>
    <t>МБАЛ "Проф. Димитър Ранев" ООД гр.Пещера</t>
  </si>
  <si>
    <t>1319391019</t>
  </si>
  <si>
    <t>"ДЪЧМЕД ДИАЛИЗА БЪЛГАРИЯ - ДИАЛИЗЕН ЦЕНТЪР" ЕООД гр.Пазарджик</t>
  </si>
  <si>
    <t>1390391001</t>
  </si>
  <si>
    <t>"Фърст Диализис Сървисиз България" ЕАД</t>
  </si>
  <si>
    <t>1432211001</t>
  </si>
  <si>
    <t>МБАЛ"Р.Ангелова"-АД-гр.Перник</t>
  </si>
  <si>
    <t>1432212005</t>
  </si>
  <si>
    <t>СБАЛББ-Перник-ЕООД</t>
  </si>
  <si>
    <t>1432252010</t>
  </si>
  <si>
    <t>1432212011</t>
  </si>
  <si>
    <t>СБАЛК"Св.Георги"-Перник-ООД</t>
  </si>
  <si>
    <t>СБПЛР-Перник-ЕООД</t>
  </si>
  <si>
    <t>1432391012</t>
  </si>
  <si>
    <t>Диализен център-Перник</t>
  </si>
  <si>
    <t>1521211004</t>
  </si>
  <si>
    <t>„МБАЛ – Никопол” ЕООД</t>
  </si>
  <si>
    <t>1524211001</t>
  </si>
  <si>
    <t>„УМБАЛ Д-р Г. Странски” ЕАД</t>
  </si>
  <si>
    <t>1524211014</t>
  </si>
  <si>
    <t>„МБАЛ Авис Медика” ООД</t>
  </si>
  <si>
    <t>1524211017</t>
  </si>
  <si>
    <t>„МБАЛ Св. Панталеймон – Плевен” ООД</t>
  </si>
  <si>
    <t>1524211019</t>
  </si>
  <si>
    <t>„УМБАЛ Св. Марина – Плевен” ООД</t>
  </si>
  <si>
    <t>1524212015</t>
  </si>
  <si>
    <t>„СБАЛ по кардиология” ЕАД</t>
  </si>
  <si>
    <t>1524911008</t>
  </si>
  <si>
    <t>ВМА – МБАЛ – Плевен</t>
  </si>
  <si>
    <t>1537211002</t>
  </si>
  <si>
    <t>„МБАЛ – Червен бряг” ЕООД</t>
  </si>
  <si>
    <t>1539211012</t>
  </si>
  <si>
    <t>„МБАЛ – Кнежа” ЕООД</t>
  </si>
  <si>
    <t>1524134003</t>
  </si>
  <si>
    <t>„ДКЦ ІІ – Плевен” ЕООД</t>
  </si>
  <si>
    <t>1524131015</t>
  </si>
  <si>
    <t>АСМП – МЦ „Окулус-Кушинова” ЕООД</t>
  </si>
  <si>
    <t>1508211005</t>
  </si>
  <si>
    <t>„МБАЛ – Гулянци” ЕООД</t>
  </si>
  <si>
    <t>1503211006</t>
  </si>
  <si>
    <t>„МБАЛ – Белене” ЕООД</t>
  </si>
  <si>
    <t>1516211003</t>
  </si>
  <si>
    <t>„МБАЛ – Левски” ЕООД</t>
  </si>
  <si>
    <t>1524211020</t>
  </si>
  <si>
    <t>МБАЛ " Сърце и Мозък " ЕАД</t>
  </si>
  <si>
    <t>1524134007</t>
  </si>
  <si>
    <t>ДКЦ " Свети Панталеймон " ООД</t>
  </si>
  <si>
    <t>1524131022</t>
  </si>
  <si>
    <t>МЦ Света Марина - Диагностика и Терапия ООД</t>
  </si>
  <si>
    <t>1524211018</t>
  </si>
  <si>
    <t>МБАЛ " Света Параскева " ООД</t>
  </si>
  <si>
    <t>1622211049</t>
  </si>
  <si>
    <t>МБАЛ Уро Медикс EООД</t>
  </si>
  <si>
    <t>1622911013</t>
  </si>
  <si>
    <t>1625211008</t>
  </si>
  <si>
    <t>МБАЛ Раковски ЕООД</t>
  </si>
  <si>
    <t>1623211007</t>
  </si>
  <si>
    <t>1601211005</t>
  </si>
  <si>
    <t>1622211003</t>
  </si>
  <si>
    <t>МБАЛ Свети Мина Пловдив ЕООД</t>
  </si>
  <si>
    <t>1622211002</t>
  </si>
  <si>
    <t>УМБАЛ Пловдив АД</t>
  </si>
  <si>
    <t>1622211001</t>
  </si>
  <si>
    <t>УМБАЛ Свети Георги ЕАД Пловдив</t>
  </si>
  <si>
    <t>1613211006</t>
  </si>
  <si>
    <t>1622334019</t>
  </si>
  <si>
    <t>КОЦ Пловдив ЕООД</t>
  </si>
  <si>
    <t>1622211029</t>
  </si>
  <si>
    <t>УМБАЛ Каспела ЕООД Пловдив</t>
  </si>
  <si>
    <t>1622212028</t>
  </si>
  <si>
    <t>СОБАЛ Луксор ЕООД Пловдив</t>
  </si>
  <si>
    <t>1622212030</t>
  </si>
  <si>
    <t>УСБАЛАГ Селена ООД Пловдив</t>
  </si>
  <si>
    <t>1626211048</t>
  </si>
  <si>
    <t>МБАЛ Паркхоспитал ЕООД Пловдив</t>
  </si>
  <si>
    <t>1622211031</t>
  </si>
  <si>
    <t>1622212033</t>
  </si>
  <si>
    <t>СГЕБАЛ Еврохоспитал ООД Пловдив</t>
  </si>
  <si>
    <t>1622211044</t>
  </si>
  <si>
    <t>МБАЛ МК Свети Иван Рилски ЕООД Пловдив</t>
  </si>
  <si>
    <t>1622211036</t>
  </si>
  <si>
    <t>МБАЛ Тримонциум ООД Пловдив</t>
  </si>
  <si>
    <t>1622211037</t>
  </si>
  <si>
    <t>УМБАЛ Пълмед ООД Пловдив</t>
  </si>
  <si>
    <t>1622211053</t>
  </si>
  <si>
    <t>1622212038</t>
  </si>
  <si>
    <t>1622211039</t>
  </si>
  <si>
    <t>МБАЛ Света Каридад ЕАД Пловдив</t>
  </si>
  <si>
    <t>1626131002</t>
  </si>
  <si>
    <t>МЦ Литомед ЕООД Пловдив</t>
  </si>
  <si>
    <t>1622211042</t>
  </si>
  <si>
    <t>МБАЛ Централ онко хоспитал ООД Пловдив</t>
  </si>
  <si>
    <t>1622211045</t>
  </si>
  <si>
    <t>УМБАЛ Еврохоспитал Пловдив ООД</t>
  </si>
  <si>
    <t>1622391051</t>
  </si>
  <si>
    <t>Дъчмед Диализа България-ДЦ ЕООД</t>
  </si>
  <si>
    <t>1622391046</t>
  </si>
  <si>
    <t>ДЦ Фърст Диализис Сървисиз България ЕАД Пловдив</t>
  </si>
  <si>
    <t>1625131001</t>
  </si>
  <si>
    <t>МЦ Света Елисавета Раковски ЕООД</t>
  </si>
  <si>
    <t>1613131004</t>
  </si>
  <si>
    <t>МЦ ВИТАМЕД ЕООД Карлово</t>
  </si>
  <si>
    <t>1622131088</t>
  </si>
  <si>
    <t>МЦ за очно здраве Виста ООД</t>
  </si>
  <si>
    <t>1622911014</t>
  </si>
  <si>
    <t>МТБ Пловдив</t>
  </si>
  <si>
    <t>1637232012</t>
  </si>
  <si>
    <t>ВМА БПЛР -гр.Хисаря</t>
  </si>
  <si>
    <t>1622211004</t>
  </si>
  <si>
    <t>МБАЛ Свети Пантелеймон Пловдив ЕООД</t>
  </si>
  <si>
    <t>1622333018</t>
  </si>
  <si>
    <t>ЦКВЗ Пловдив ЕООД</t>
  </si>
  <si>
    <t>1622212050</t>
  </si>
  <si>
    <t>СБАЛ Специал медик ООД Пловдив</t>
  </si>
  <si>
    <t>1622212041</t>
  </si>
  <si>
    <t>СБАЛАГ Торакс Д-р Сава Бояджиев ЕООД Пловдив</t>
  </si>
  <si>
    <t>МБАЛ Първомай ЕООД</t>
  </si>
  <si>
    <t>МБАЛ Пловдив към ВМА София</t>
  </si>
  <si>
    <t>МБАЛ Асеновград ЕООД</t>
  </si>
  <si>
    <t>МБАЛ Д-р Киро Попов Карлово ЕООД</t>
  </si>
  <si>
    <t>1643221052</t>
  </si>
  <si>
    <t>МБПЛ Иван Раев Сопот ЕООД</t>
  </si>
  <si>
    <t>1641221054</t>
  </si>
  <si>
    <t>МБПЛР - Стамболийски ЕООД</t>
  </si>
  <si>
    <t>1601233016</t>
  </si>
  <si>
    <t>СБР НК ЕАД филиал Нареченски бани</t>
  </si>
  <si>
    <t>1613232020</t>
  </si>
  <si>
    <t>СБР НК ЕАД филиал Баня; Карловско</t>
  </si>
  <si>
    <t>1637233021</t>
  </si>
  <si>
    <t>СБР НК ЕАД филиал Хисар</t>
  </si>
  <si>
    <t>МБАЛ Мед Лайн Клиник AД Пловдив</t>
  </si>
  <si>
    <t>МБАЛ Св.Св. Козма и Дамян ООД</t>
  </si>
  <si>
    <t>Медикус алфа СХБАЛ ЕООД Пловдив</t>
  </si>
  <si>
    <t>1637253040</t>
  </si>
  <si>
    <t>БПЛР МИ-МВР филиал Хисар</t>
  </si>
  <si>
    <t>1637251055</t>
  </si>
  <si>
    <t>МБПЛР- Витус ООД Хисаря</t>
  </si>
  <si>
    <t>1622131037</t>
  </si>
  <si>
    <t>МЦ Луксор</t>
  </si>
  <si>
    <t>1601232056</t>
  </si>
  <si>
    <t>СБР Света Богородица ЕООД -Нареченски бани</t>
  </si>
  <si>
    <t>1726211001</t>
  </si>
  <si>
    <t>МБАЛ Св. Иван Рилски - Разград АД</t>
  </si>
  <si>
    <t>1716211003</t>
  </si>
  <si>
    <t>МБАЛ - Кубрат ЕООД</t>
  </si>
  <si>
    <t>1714211002</t>
  </si>
  <si>
    <t>МБАЛ - Исперих ЕООД</t>
  </si>
  <si>
    <t>1726131005</t>
  </si>
  <si>
    <t>МЦ Вита Медика ЕООД</t>
  </si>
  <si>
    <t>1827212015</t>
  </si>
  <si>
    <t>СБАЛК " МЕДИКА-КОР " ЕАД</t>
  </si>
  <si>
    <t>1827212013</t>
  </si>
  <si>
    <t>"СБАЛ ПО ФРМ - МЕДИКА - ООД"</t>
  </si>
  <si>
    <t>1827212016</t>
  </si>
  <si>
    <t>1804211002</t>
  </si>
  <si>
    <t>"МБАЛ - ЮЛИЯ ВРЕВСКА - БЯЛА"ЕООД</t>
  </si>
  <si>
    <t>1827211001</t>
  </si>
  <si>
    <t>1827334009</t>
  </si>
  <si>
    <t>"КОМПЛЕКСЕН ОНКОЛОГИЧЕН ЦЕНТЪР - РУСЕ" ЕООД</t>
  </si>
  <si>
    <t>1827211019</t>
  </si>
  <si>
    <t>"МБАЛ МЕДИКА РУСЕ" ООД</t>
  </si>
  <si>
    <t>СБАЛПФЗ Д-р Димитър Граматиков- РУСЕ- ЕООД</t>
  </si>
  <si>
    <t>УМБАЛ"КАНЕВ"АД</t>
  </si>
  <si>
    <t>1827391020</t>
  </si>
  <si>
    <t>"ДИАЛИЗЕН ЦЕНТЪР РУРИКОМ"ООД</t>
  </si>
  <si>
    <t>1931211001</t>
  </si>
  <si>
    <t>МБАЛ - Силистра АД</t>
  </si>
  <si>
    <t>1934211002</t>
  </si>
  <si>
    <t>МБАЛ - Тутракан ЕООД</t>
  </si>
  <si>
    <t>1910211003</t>
  </si>
  <si>
    <t>МБАЛ - Дулово ЕООД</t>
  </si>
  <si>
    <t>2020212012</t>
  </si>
  <si>
    <t>СБАЛ по хирургия-Амброаз Паре ООД - Сливен</t>
  </si>
  <si>
    <t>2011252017</t>
  </si>
  <si>
    <t>СБР - Котел ЕООД</t>
  </si>
  <si>
    <t>2020211013</t>
  </si>
  <si>
    <t>МБАЛ Царица Йоанна ЕООД - Сливен</t>
  </si>
  <si>
    <t>2016211002</t>
  </si>
  <si>
    <t>МБАЛ Света Петка Българска ЕООД - Нова Загора</t>
  </si>
  <si>
    <t>2020911006</t>
  </si>
  <si>
    <t>MБАЛ-Сливен към ВМА-София</t>
  </si>
  <si>
    <t>2020212015</t>
  </si>
  <si>
    <t>СБАЛ по АГ -Ева- ЕООД - Сливен</t>
  </si>
  <si>
    <t>2020211016</t>
  </si>
  <si>
    <t>МБАЛ Хаджи Димитър ООД - Сливен</t>
  </si>
  <si>
    <t>2020211001</t>
  </si>
  <si>
    <t>МБАЛ Д-р Иван Селимински АД - Сливен</t>
  </si>
  <si>
    <t>2102232008</t>
  </si>
  <si>
    <t>"СБР-НК"ЕАД - филиал с. Баните</t>
  </si>
  <si>
    <t>2111211002</t>
  </si>
  <si>
    <t>МБАЛ"Проф. д-р Асен Шопов"ЕООД-гр.Златоград</t>
  </si>
  <si>
    <t>2116211003</t>
  </si>
  <si>
    <t>МБАЛ"Проф. д-р Константин Чилов"ЕООД-гр.Мадан</t>
  </si>
  <si>
    <t>2109211004</t>
  </si>
  <si>
    <t>"МБАЛ-Девин" ЕАД гр.Девин</t>
  </si>
  <si>
    <t>2127232011</t>
  </si>
  <si>
    <t>"СБР-Родопи" ЕООД гр. Рудозем</t>
  </si>
  <si>
    <t>2109232012</t>
  </si>
  <si>
    <t>"СБР-Орфей" ЕООД гр. Девин</t>
  </si>
  <si>
    <t>2131211001</t>
  </si>
  <si>
    <t>МБАЛ -"Д-р Братан Шукеров"АД гр.Смолян</t>
  </si>
  <si>
    <t>2201331047</t>
  </si>
  <si>
    <t>ЦПЗ "проф. Н. Шипковенски" ЕООД</t>
  </si>
  <si>
    <t>2201232030</t>
  </si>
  <si>
    <t>БПЛР - ВМА БАНКЯ</t>
  </si>
  <si>
    <t>2203131519</t>
  </si>
  <si>
    <t>МЦ за очно здраве Фокус ЕООД</t>
  </si>
  <si>
    <t>2201212102</t>
  </si>
  <si>
    <t>СБАЛОЗ Кристал ООД</t>
  </si>
  <si>
    <t>2201211002</t>
  </si>
  <si>
    <t>УМБАЛ Царица Йоанна - ЕАД</t>
  </si>
  <si>
    <t>2201212076</t>
  </si>
  <si>
    <t>СБАЛОБ"ЗРЕНИЕ"ООД</t>
  </si>
  <si>
    <t>2201211097</t>
  </si>
  <si>
    <t>МБАЛ Здравето 2012 ООД</t>
  </si>
  <si>
    <t>2201234021</t>
  </si>
  <si>
    <t>НСБФТР - ЕАД</t>
  </si>
  <si>
    <t>2201253089</t>
  </si>
  <si>
    <t>БПЛР-МИ-МВР_София филиал Банкя</t>
  </si>
  <si>
    <t>2201211080</t>
  </si>
  <si>
    <t>МБАЛ "Полимед" ООД</t>
  </si>
  <si>
    <t>2201211084</t>
  </si>
  <si>
    <t>МБАЛ СВ. БОГОРОДИЦА ООД</t>
  </si>
  <si>
    <t>2201911041</t>
  </si>
  <si>
    <t>Медицински институт - МВР</t>
  </si>
  <si>
    <t>2201211005</t>
  </si>
  <si>
    <t>УМБАЛ Св. Екатерина - ЕАД</t>
  </si>
  <si>
    <t>2201211063</t>
  </si>
  <si>
    <t>МБАЛ Доверие АД</t>
  </si>
  <si>
    <t>2201212072</t>
  </si>
  <si>
    <t>СОБАЛ"Вижън"ООД</t>
  </si>
  <si>
    <t>2201212090</t>
  </si>
  <si>
    <t>СБАЛОБ ДЕН - ЕООД</t>
  </si>
  <si>
    <t>2201211078</t>
  </si>
  <si>
    <t>МБАЛ Люлин ЕАД</t>
  </si>
  <si>
    <t>2201212012</t>
  </si>
  <si>
    <t>СБАЛДБ - проф. Иван Митев ЕАД</t>
  </si>
  <si>
    <t>2201212039</t>
  </si>
  <si>
    <t>СБАЛОТ "ВИТОША" ЕООД</t>
  </si>
  <si>
    <t>2201212007</t>
  </si>
  <si>
    <t>Първа САГБАЛ Св. София - АД</t>
  </si>
  <si>
    <t>2201222025</t>
  </si>
  <si>
    <t>СБПЛР - Бухово ООД</t>
  </si>
  <si>
    <t>2201212014</t>
  </si>
  <si>
    <t>СБАЛИПБ Проф. Ив. Киров ЕАД</t>
  </si>
  <si>
    <t>2201233028</t>
  </si>
  <si>
    <t>СБР Здраве - ЕАД - Банкя</t>
  </si>
  <si>
    <t>2201251096</t>
  </si>
  <si>
    <t>МБПЛР "СЕРДИКА" ООД</t>
  </si>
  <si>
    <t>2201222024</t>
  </si>
  <si>
    <t>СБПЛР - Кремиковци ООД</t>
  </si>
  <si>
    <t>2201211034</t>
  </si>
  <si>
    <t>Четвърта МБАЛ - София - ЕАД</t>
  </si>
  <si>
    <t>2201211082</t>
  </si>
  <si>
    <t>МБАЛ "СЕРДИКА" ЕООД</t>
  </si>
  <si>
    <t>2201212066</t>
  </si>
  <si>
    <t>СОБАЛ"Акад. Пашев" ООД</t>
  </si>
  <si>
    <t>2201222026</t>
  </si>
  <si>
    <t>СБПЛР ПАНЧАРЕВО ЕООД</t>
  </si>
  <si>
    <t>2201211064</t>
  </si>
  <si>
    <t>МБАЛ"Света София" ЕООД</t>
  </si>
  <si>
    <t>2201212070</t>
  </si>
  <si>
    <t>СОБАЛ"ВИЗУС"ООД</t>
  </si>
  <si>
    <t>2201232029</t>
  </si>
  <si>
    <t>СБР-Банкя АД</t>
  </si>
  <si>
    <t>2201212011</t>
  </si>
  <si>
    <t>УСБАЛЕ Акад. Ив. Пенчев - ЕАД</t>
  </si>
  <si>
    <t>2201212009</t>
  </si>
  <si>
    <t>МБАЛНП Св. Наум - ЕАД</t>
  </si>
  <si>
    <t>2201212038</t>
  </si>
  <si>
    <t>СБАЛ - Св. Лазар ООД</t>
  </si>
  <si>
    <t>2201211060</t>
  </si>
  <si>
    <t>МБАЛ Вита ЕООД</t>
  </si>
  <si>
    <t>2201212006</t>
  </si>
  <si>
    <t>СБАЛАГ Майчин дом - ЕАД</t>
  </si>
  <si>
    <t>2201211085</t>
  </si>
  <si>
    <t>МБАЛ "Св. Панталеймон" АД</t>
  </si>
  <si>
    <t>2201212065</t>
  </si>
  <si>
    <t>СБАЛ "Йоан Павел" ООД</t>
  </si>
  <si>
    <t>2201212013</t>
  </si>
  <si>
    <t>МБАЛББ Св. София - ЕАД</t>
  </si>
  <si>
    <t>2201212017</t>
  </si>
  <si>
    <t>СБАЛТОСМ - ПРОФ. Д-Р ДИМИТЪР ШОЙЛЕВ ЕАД</t>
  </si>
  <si>
    <t>2201222027</t>
  </si>
  <si>
    <t>СБРДЦП Св. София - ЕООД</t>
  </si>
  <si>
    <t>2201211004</t>
  </si>
  <si>
    <t>УМБАЛ Св. Иван Рилски ЕАД</t>
  </si>
  <si>
    <t>2201211093</t>
  </si>
  <si>
    <t>АДЖИ БАДЕМ Сити Клиник УМБАЛ ЕООД</t>
  </si>
  <si>
    <t>2201212075</t>
  </si>
  <si>
    <t>СБАЛХЗ-ЕАД</t>
  </si>
  <si>
    <t>2201211032</t>
  </si>
  <si>
    <t>Университетска Първа МБАЛ София "Св.Йоан Кръстител"-ЕАД</t>
  </si>
  <si>
    <t>2201211055</t>
  </si>
  <si>
    <t>УМБАЛ Александровска - ЕАД</t>
  </si>
  <si>
    <t>2201211094</t>
  </si>
  <si>
    <t>МБАЛ за женско здраве - Надежда ООД</t>
  </si>
  <si>
    <t>2201214020</t>
  </si>
  <si>
    <t>УСБАЛ по онкология ЕАД</t>
  </si>
  <si>
    <t>2201911043</t>
  </si>
  <si>
    <t>НМТБ ЦАР БОРИС ІІІ</t>
  </si>
  <si>
    <t>2201211033</t>
  </si>
  <si>
    <t>Втора МБАЛ - София - ЕАД</t>
  </si>
  <si>
    <t>2201211003</t>
  </si>
  <si>
    <t>УМБАЛСМ Н. И. Пирогов ЕАД</t>
  </si>
  <si>
    <t>2201212086</t>
  </si>
  <si>
    <t>СБАЛОЗ "Проф. Марин Мушмов" ЕООД гр. София</t>
  </si>
  <si>
    <t>2201212008</t>
  </si>
  <si>
    <t>Втора САГБАЛ Шейново - ЕАД</t>
  </si>
  <si>
    <t>2201211067</t>
  </si>
  <si>
    <t>АДЖИБАДЕМ СИТИ КЛИНИК МБАЛ ТОКУДА ЕАД</t>
  </si>
  <si>
    <t>2201212061</t>
  </si>
  <si>
    <t>САГБАЛ Д-р Щерев ЕООД</t>
  </si>
  <si>
    <t>2201211035</t>
  </si>
  <si>
    <t>Пета МБАЛ - София - ЕАД</t>
  </si>
  <si>
    <t>2201212079</t>
  </si>
  <si>
    <t>СБАЛ -ГРЪБНАЧЕН ЦЕНТЪР АД</t>
  </si>
  <si>
    <t>2201211001</t>
  </si>
  <si>
    <t>МБАЛ"Св. Анна"- София АД</t>
  </si>
  <si>
    <t>2201211083</t>
  </si>
  <si>
    <t>МБАЛ - НКБ - ЕАД</t>
  </si>
  <si>
    <t>2201911042</t>
  </si>
  <si>
    <t>Военномедицинска академия</t>
  </si>
  <si>
    <t>2201212103</t>
  </si>
  <si>
    <t>СБАЛД ЛЧХ "МЕДИКРОН" ООД</t>
  </si>
  <si>
    <t>2201211091</t>
  </si>
  <si>
    <t>УМБАЛ Софиямед ООД</t>
  </si>
  <si>
    <t>2201233087</t>
  </si>
  <si>
    <t>СБР - НК ЕАД филиал Банкя</t>
  </si>
  <si>
    <t>2201212010</t>
  </si>
  <si>
    <t>СБАЛО Проф. Бойчо Бойчев - ЕАД</t>
  </si>
  <si>
    <t>2201212071</t>
  </si>
  <si>
    <t>СБАЛОБ"ЗОРА"ООД</t>
  </si>
  <si>
    <t>2201212095</t>
  </si>
  <si>
    <t>СОБАЛ ПЕНТАГРАМ ЕООД</t>
  </si>
  <si>
    <t>2204131532</t>
  </si>
  <si>
    <t>МЦ"Мария Магдалена"ЕООД</t>
  </si>
  <si>
    <t>2201212059</t>
  </si>
  <si>
    <t>СБАЛГАР"Д-р Малинов"ООД</t>
  </si>
  <si>
    <t>2201391092</t>
  </si>
  <si>
    <t>Диализен център Диалмед ООД</t>
  </si>
  <si>
    <t>2201391101</t>
  </si>
  <si>
    <t>Диализен център Хемомед ЕООД</t>
  </si>
  <si>
    <t>2203131515</t>
  </si>
  <si>
    <t>МЦО - Ресбиомед ЕООД</t>
  </si>
  <si>
    <t>2204131521</t>
  </si>
  <si>
    <t>МЦ РВД ЗДРАВЕ ООД</t>
  </si>
  <si>
    <t>2202131522</t>
  </si>
  <si>
    <t>ОЧЕН ЛАЗЕРЕН ЦЕНТЪР "ВИЖЪН" ООД</t>
  </si>
  <si>
    <t>2217134501</t>
  </si>
  <si>
    <t>ДКЦ Св. София ЕООД</t>
  </si>
  <si>
    <t>2212131505</t>
  </si>
  <si>
    <t>МЦ "Пентаграм 2012" ООД</t>
  </si>
  <si>
    <t>2301212022</t>
  </si>
  <si>
    <t>СБАЛОЗ - София област ЕООД</t>
  </si>
  <si>
    <t>2301212023</t>
  </si>
  <si>
    <t>СБАЛПФЗ - София област ЕООД</t>
  </si>
  <si>
    <t>2307211002</t>
  </si>
  <si>
    <t>МБАЛ - Ботевград ЕООД</t>
  </si>
  <si>
    <t>2317211004</t>
  </si>
  <si>
    <t>МБАЛ - Елин Пелин ЕООД</t>
  </si>
  <si>
    <t>2317211024</t>
  </si>
  <si>
    <t>МБАЛ - Скин Системс EООД - с. Доганово</t>
  </si>
  <si>
    <t>2318211005</t>
  </si>
  <si>
    <t>МБАЛ Проф. д-р Ал. Герчев Етрополе - Етрополе ЕООД</t>
  </si>
  <si>
    <t>2320211006</t>
  </si>
  <si>
    <t>МБАЛ - Ихтиман ЕООД</t>
  </si>
  <si>
    <t>2325222010</t>
  </si>
  <si>
    <t>СБПЛР - Костенец ЕООД</t>
  </si>
  <si>
    <t>2325233017</t>
  </si>
  <si>
    <t>СБР - НК ЕАД филиал Момин проход</t>
  </si>
  <si>
    <t>2339211009</t>
  </si>
  <si>
    <t>МБАЛ - Самоков ЕООД</t>
  </si>
  <si>
    <t>2343211008</t>
  </si>
  <si>
    <t>МБАЛ - Своге ЕООД</t>
  </si>
  <si>
    <t>2343222013</t>
  </si>
  <si>
    <t>СБПФЗПЛР - Цар Фердинанд І ЕООД с.Искрец</t>
  </si>
  <si>
    <t>2355211007</t>
  </si>
  <si>
    <t>МБАЛ - Пирдоп АД</t>
  </si>
  <si>
    <t>2407211005</t>
  </si>
  <si>
    <t>"МБАЛ" ЕАД гр. Гълъбово</t>
  </si>
  <si>
    <t>2412211003</t>
  </si>
  <si>
    <t>“МБАЛ - Д-р Христо Стамболски” ЕООД гр. Казанлък</t>
  </si>
  <si>
    <t>2412212028</t>
  </si>
  <si>
    <t>"СБНАЛ - Свети Лазар" ЕООД гр. Казанлък</t>
  </si>
  <si>
    <t>2424233014</t>
  </si>
  <si>
    <t>"СБР-НК" ЕАД филиал Павел Баня</t>
  </si>
  <si>
    <t>2431131035</t>
  </si>
  <si>
    <t>"ОМЦ Трошев" ООД гр. Стара Загора</t>
  </si>
  <si>
    <t>2431211002</t>
  </si>
  <si>
    <t>"УМБАЛ - Проф., Д-р Ст. Киркович" АД гр. Стара Загора</t>
  </si>
  <si>
    <t>2431211024</t>
  </si>
  <si>
    <t>"МБАЛ НИАМЕД" ООД гр. Стара Загора</t>
  </si>
  <si>
    <t>2431211026</t>
  </si>
  <si>
    <t>"МБАЛ ТРАКИЯ" ЕООД гр. Стара Загора</t>
  </si>
  <si>
    <t>2431211029</t>
  </si>
  <si>
    <t>"МБАЛ - МК Св. Ив. Рилски" ЕООД клон Стара Загора</t>
  </si>
  <si>
    <t>2431212027</t>
  </si>
  <si>
    <t>"СБАЛПФЗ - Стара Загора" ЕООД</t>
  </si>
  <si>
    <t>2431334012</t>
  </si>
  <si>
    <t>"КОЦ - Стара Загора" ЕООД</t>
  </si>
  <si>
    <t>2431391030</t>
  </si>
  <si>
    <t>"ДЦ ВИА ДИАЛ" ООД гр. Стара Загора</t>
  </si>
  <si>
    <t>2436211004</t>
  </si>
  <si>
    <t>"МБАЛ -Чирпан" ЕООД</t>
  </si>
  <si>
    <t>2431131051</t>
  </si>
  <si>
    <t>"Медицински център Верея" ЕООД</t>
  </si>
  <si>
    <t>2427211006</t>
  </si>
  <si>
    <t>"МБАЛ - Д-р Димитър Чакмаков - Раднево" ЕООД</t>
  </si>
  <si>
    <t>2535212007</t>
  </si>
  <si>
    <t>СОБАЛ - Д-р Тасков ООД</t>
  </si>
  <si>
    <t>2524211002</t>
  </si>
  <si>
    <t>МБАЛ - Попово ЕООД</t>
  </si>
  <si>
    <t>2522211003</t>
  </si>
  <si>
    <t>МБАЛ - Омуртаг ЕАД</t>
  </si>
  <si>
    <t>2535211001</t>
  </si>
  <si>
    <t>МБАЛ - Търговище АД</t>
  </si>
  <si>
    <t>2634131016</t>
  </si>
  <si>
    <t>Очен медицински център Хасково ООД</t>
  </si>
  <si>
    <t>2617212008</t>
  </si>
  <si>
    <t>СБДПЛР Любимец ЕООД</t>
  </si>
  <si>
    <t>2632212018</t>
  </si>
  <si>
    <t>СБАЛВБ Тополовград ЕООД</t>
  </si>
  <si>
    <t>2628211004</t>
  </si>
  <si>
    <t>МБАЛ Свиленград ЕООД</t>
  </si>
  <si>
    <t>2634212016</t>
  </si>
  <si>
    <t>СБАЛПФЗ Хасково ЕООД</t>
  </si>
  <si>
    <t>2609211002</t>
  </si>
  <si>
    <t>МБАЛ "Света Екатерина" ЕООД</t>
  </si>
  <si>
    <t>2634211015</t>
  </si>
  <si>
    <t>МБАЛ "Хигия" ООД</t>
  </si>
  <si>
    <t>2634211001</t>
  </si>
  <si>
    <t>МБАЛ Хасково АД</t>
  </si>
  <si>
    <t>2634212017</t>
  </si>
  <si>
    <t>СБАЛО Хасково ЕООД</t>
  </si>
  <si>
    <t>2633211003</t>
  </si>
  <si>
    <t>МБАЛ Харманли ЕООД</t>
  </si>
  <si>
    <t>2619232019</t>
  </si>
  <si>
    <t>СБР Айлин ЕООД</t>
  </si>
  <si>
    <t>2730211001</t>
  </si>
  <si>
    <t>МБАЛ Шумен АД</t>
  </si>
  <si>
    <t>2730334007</t>
  </si>
  <si>
    <t>КОЦ-Шумен ЕООД</t>
  </si>
  <si>
    <t>2723211002</t>
  </si>
  <si>
    <t>МБАЛ ВЕЛИКИ ПРЕСЛАВ ЕООД</t>
  </si>
  <si>
    <t>2730212011</t>
  </si>
  <si>
    <t>СБАЛК МАДАРА ЕАД Шумен</t>
  </si>
  <si>
    <t>2730391012</t>
  </si>
  <si>
    <t>ДЪЧМЕД ДИАЛИЗА БЪЛГАРИЯ - ДИАЛИЗЕН ЦЕНТЪР ШУМЕН ЕООД</t>
  </si>
  <si>
    <t>2826211001</t>
  </si>
  <si>
    <t>МБАЛ Св.Пантелеймон АД гр.Ямбол</t>
  </si>
  <si>
    <t>2807211002</t>
  </si>
  <si>
    <t>МБАЛ Св.Иван Рилски ЕООД гр.Елхово</t>
  </si>
  <si>
    <t>2826212007</t>
  </si>
  <si>
    <t>СБАЛК - Ямбол ЕАД гр. Ямбол</t>
  </si>
  <si>
    <t>2826211008</t>
  </si>
  <si>
    <t>МБАЛ Св.Йоан Рилски ООД гр. Ямбол</t>
  </si>
  <si>
    <t>2220134001</t>
  </si>
  <si>
    <t>ДКЦ ХХХ- София ЕООД</t>
  </si>
  <si>
    <t>Общо РЗОК</t>
  </si>
  <si>
    <t>РЗОК</t>
  </si>
  <si>
    <t>№</t>
  </si>
  <si>
    <t>0204391035</t>
  </si>
  <si>
    <t>НЕФРОЦЕНТЪР БУРГАС ООД</t>
  </si>
  <si>
    <t>Бургас</t>
  </si>
  <si>
    <t>1622131104</t>
  </si>
  <si>
    <t>МЦ АВАНГАРД 1 ООД</t>
  </si>
  <si>
    <t>Пловдив</t>
  </si>
  <si>
    <t>2201211096</t>
  </si>
  <si>
    <t>МБАЛ БОЛНИЦА ЕВРОПА ООД</t>
  </si>
  <si>
    <t>София град</t>
  </si>
  <si>
    <t>2201211109</t>
  </si>
  <si>
    <t>2201391111</t>
  </si>
  <si>
    <t>ДЦ ДРУЖБА ООД</t>
  </si>
  <si>
    <t>УБ Болница Лозенец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</si>
  <si>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</si>
  <si>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</si>
  <si>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</si>
  <si>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</si>
  <si>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</si>
  <si>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</si>
  <si>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</si>
  <si>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</si>
  <si>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</si>
  <si>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</si>
  <si>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</si>
  <si>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</si>
  <si>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</si>
  <si>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</si>
  <si>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</si>
  <si>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</si>
  <si>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</si>
  <si>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</si>
  <si>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</si>
  <si>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</si>
  <si>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</si>
  <si>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</si>
  <si>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</si>
  <si>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</si>
  <si>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</si>
  <si>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</si>
  <si>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</si>
  <si>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</si>
  <si>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Рег. №</t>
  </si>
  <si>
    <t>Благоевград</t>
  </si>
  <si>
    <t>Варна</t>
  </si>
  <si>
    <t>Велико Търново</t>
  </si>
  <si>
    <t>Видин</t>
  </si>
  <si>
    <t>Враца</t>
  </si>
  <si>
    <t>Габрово</t>
  </si>
  <si>
    <t>Добрич</t>
  </si>
  <si>
    <t>Кърджали</t>
  </si>
  <si>
    <t>Кюстендил</t>
  </si>
  <si>
    <t>Ловеч</t>
  </si>
  <si>
    <t>Монтана</t>
  </si>
  <si>
    <t>Пазарджик</t>
  </si>
  <si>
    <t>Перник</t>
  </si>
  <si>
    <t>Плевен</t>
  </si>
  <si>
    <t>Разград</t>
  </si>
  <si>
    <t>Русе</t>
  </si>
  <si>
    <t>Силистра</t>
  </si>
  <si>
    <t>Сливен</t>
  </si>
  <si>
    <t>Смолян</t>
  </si>
  <si>
    <t>София област</t>
  </si>
  <si>
    <t>Стара Загора</t>
  </si>
  <si>
    <t>Търговище</t>
  </si>
  <si>
    <t>Хасково</t>
  </si>
  <si>
    <t>Шумен</t>
  </si>
  <si>
    <t>Ямбол</t>
  </si>
  <si>
    <t>Утвърдени с решение на НС №РД-НС-04-146/16.12.2021  месечни и индикативни стойности за дейностите в БМП за м. декемрви 2021 г. - платими м. януари 2022 г.  (в лева)</t>
  </si>
  <si>
    <t>Отчетени дейности за месец декември 2021, които ще бъдат платени до 25.01.2022</t>
  </si>
  <si>
    <t>Отчетена сума по Приложение 1</t>
  </si>
  <si>
    <t>Стойности за м. 01-2022г. за дейностите м.декември по Приложение1</t>
  </si>
  <si>
    <t>Стойности за м. 01.2022г. за дейностите през м. декември извън Приложение1</t>
  </si>
  <si>
    <t>Отчетена сума извън 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</si>
</sst>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_);[Red]\-0.00_)"/>
    <numFmt numFmtId="165" formatCode="_-* #,##0.00\ &quot;лв&quot;_-;\-* #,##0.00\ &quot;лв&quot;_-;_-* &quot;-&quot;??\ &quot;лв&quot;_-;_-@_-"/>
    <numFmt numFmtId="166" formatCode="0.0_);[Red]\-0.0_)"/>
    <numFmt numFmtId="167" formatCode="0.0_)"/>
  </numFmts>
  <fonts count="40"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Times New Roman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33">
    <xf numFmtId="0" fontId="0" fillId="0" borderId="0"/>
    <xf numFmtId="0" fontId="2" fillId="0" borderId="0"/>
    <xf numFmtId="0" fontId="7" fillId="0" borderId="0"/>
    <xf numFmtId="0" fontId="1" fillId="0" borderId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0" fontId="16" fillId="25" borderId="4" applyNumberFormat="0" applyAlignment="0" applyProtection="0"/>
    <xf numFmtId="0" fontId="16" fillId="25" borderId="4" applyNumberFormat="0" applyAlignment="0" applyProtection="0"/>
    <xf numFmtId="164" fontId="17" fillId="24" borderId="0"/>
    <xf numFmtId="165" fontId="7" fillId="0" borderId="0" applyFont="0" applyFill="0" applyBorder="0" applyAlignment="0" applyProtection="0"/>
    <xf numFmtId="164" fontId="18" fillId="26" borderId="0"/>
    <xf numFmtId="166" fontId="18" fillId="27" borderId="0">
      <protection locked="0"/>
    </xf>
    <xf numFmtId="164" fontId="18" fillId="27" borderId="0"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11" fillId="5" borderId="0" applyNumberFormat="0" applyBorder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1" borderId="3" applyNumberFormat="0" applyAlignment="0" applyProtection="0"/>
    <xf numFmtId="0" fontId="25" fillId="11" borderId="3" applyNumberFormat="0" applyAlignment="0" applyProtection="0"/>
    <xf numFmtId="0" fontId="25" fillId="11" borderId="3" applyNumberFormat="0" applyAlignment="0" applyProtection="0"/>
    <xf numFmtId="0" fontId="25" fillId="11" borderId="3" applyNumberFormat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167" fontId="27" fillId="0" borderId="0">
      <alignment horizontal="center" vertical="center"/>
    </xf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9" fillId="4" borderId="0" applyNumberFormat="0" applyBorder="0" applyAlignment="0" applyProtection="0"/>
    <xf numFmtId="0" fontId="2" fillId="0" borderId="0">
      <alignment vertical="top"/>
    </xf>
    <xf numFmtId="0" fontId="7" fillId="0" borderId="0"/>
    <xf numFmtId="0" fontId="7" fillId="0" borderId="0"/>
    <xf numFmtId="0" fontId="30" fillId="0" borderId="0"/>
    <xf numFmtId="0" fontId="30" fillId="0" borderId="0"/>
    <xf numFmtId="0" fontId="7" fillId="0" borderId="0">
      <alignment vertical="top"/>
    </xf>
    <xf numFmtId="0" fontId="30" fillId="0" borderId="0"/>
    <xf numFmtId="0" fontId="7" fillId="0" borderId="0">
      <alignment vertical="top"/>
    </xf>
    <xf numFmtId="0" fontId="30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7" fillId="0" borderId="0">
      <alignment vertical="top"/>
    </xf>
    <xf numFmtId="0" fontId="7" fillId="0" borderId="0"/>
    <xf numFmtId="0" fontId="31" fillId="0" borderId="0"/>
    <xf numFmtId="0" fontId="30" fillId="0" borderId="0">
      <alignment vertical="top"/>
    </xf>
    <xf numFmtId="0" fontId="7" fillId="0" borderId="0"/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2" fillId="0" borderId="0"/>
    <xf numFmtId="0" fontId="30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2" fillId="0" borderId="0">
      <alignment vertical="top"/>
    </xf>
    <xf numFmtId="0" fontId="7" fillId="0" borderId="0"/>
    <xf numFmtId="0" fontId="30" fillId="0" borderId="0"/>
    <xf numFmtId="0" fontId="30" fillId="28" borderId="1" applyNumberFormat="0" applyFont="0" applyAlignment="0" applyProtection="0"/>
    <xf numFmtId="0" fontId="30" fillId="28" borderId="1" applyNumberFormat="0" applyFont="0" applyAlignment="0" applyProtection="0"/>
    <xf numFmtId="0" fontId="30" fillId="28" borderId="1" applyNumberFormat="0" applyFont="0" applyAlignment="0" applyProtection="0"/>
    <xf numFmtId="0" fontId="30" fillId="28" borderId="1" applyNumberFormat="0" applyFont="0" applyAlignment="0" applyProtection="0"/>
    <xf numFmtId="0" fontId="33" fillId="24" borderId="9" applyNumberFormat="0" applyAlignment="0" applyProtection="0"/>
    <xf numFmtId="0" fontId="33" fillId="24" borderId="9" applyNumberFormat="0" applyAlignment="0" applyProtection="0"/>
    <xf numFmtId="0" fontId="33" fillId="24" borderId="9" applyNumberFormat="0" applyAlignment="0" applyProtection="0"/>
    <xf numFmtId="0" fontId="33" fillId="24" borderId="9" applyNumberFormat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8" fillId="29" borderId="0"/>
    <xf numFmtId="0" fontId="34" fillId="0" borderId="0"/>
    <xf numFmtId="0" fontId="2" fillId="0" borderId="0">
      <alignment vertical="top"/>
    </xf>
    <xf numFmtId="0" fontId="30" fillId="0" borderId="0"/>
    <xf numFmtId="0" fontId="2" fillId="0" borderId="0">
      <alignment vertical="top"/>
    </xf>
    <xf numFmtId="0" fontId="2" fillId="0" borderId="0">
      <alignment vertical="top"/>
    </xf>
    <xf numFmtId="0" fontId="30" fillId="0" borderId="0"/>
    <xf numFmtId="0" fontId="30" fillId="0" borderId="0"/>
    <xf numFmtId="167" fontId="35" fillId="25" borderId="1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167" fontId="38" fillId="19" borderId="0">
      <alignment horizontal="center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>
      <alignment vertical="top"/>
    </xf>
  </cellStyleXfs>
  <cellXfs count="22">
    <xf numFmtId="0" fontId="0" fillId="0" borderId="0" xfId="0"/>
    <xf numFmtId="0" fontId="3" fillId="0" borderId="0" xfId="0" applyFont="1" applyFill="1"/>
    <xf numFmtId="0" fontId="3" fillId="0" borderId="0" xfId="0" applyFont="1"/>
    <xf numFmtId="3" fontId="4" fillId="3" borderId="2" xfId="0" applyNumberFormat="1" applyFont="1" applyFill="1" applyBorder="1"/>
    <xf numFmtId="3" fontId="3" fillId="0" borderId="2" xfId="0" applyNumberFormat="1" applyFont="1" applyBorder="1"/>
    <xf numFmtId="3" fontId="8" fillId="0" borderId="2" xfId="2" applyNumberFormat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left"/>
    </xf>
    <xf numFmtId="0" fontId="6" fillId="2" borderId="2" xfId="1" applyFont="1" applyFill="1" applyBorder="1" applyAlignment="1">
      <alignment horizontal="left"/>
    </xf>
    <xf numFmtId="0" fontId="5" fillId="0" borderId="2" xfId="1" applyFont="1" applyFill="1" applyBorder="1" applyAlignment="1"/>
    <xf numFmtId="0" fontId="5" fillId="0" borderId="2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/>
    </xf>
    <xf numFmtId="3" fontId="6" fillId="3" borderId="2" xfId="1" applyNumberFormat="1" applyFont="1" applyFill="1" applyBorder="1" applyAlignment="1">
      <alignment horizontal="center" vertical="center"/>
    </xf>
    <xf numFmtId="3" fontId="3" fillId="0" borderId="0" xfId="0" applyNumberFormat="1" applyFont="1"/>
    <xf numFmtId="0" fontId="12" fillId="0" borderId="2" xfId="0" applyFont="1" applyBorder="1" applyAlignment="1">
      <alignment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49" fontId="12" fillId="0" borderId="15" xfId="0" applyNumberFormat="1" applyFont="1" applyBorder="1" applyAlignment="1">
      <alignment horizontal="center" vertical="center" wrapText="1"/>
    </xf>
    <xf numFmtId="49" fontId="12" fillId="0" borderId="16" xfId="0" applyNumberFormat="1" applyFont="1" applyBorder="1" applyAlignment="1">
      <alignment horizontal="center" vertical="center" wrapText="1"/>
    </xf>
  </cellXfs>
  <cellStyles count="333">
    <cellStyle name="20% - Accent1 2" xfId="4"/>
    <cellStyle name="20% - Accent1 3" xfId="5"/>
    <cellStyle name="20% - Accent2 2" xfId="6"/>
    <cellStyle name="20% - Accent2 3" xfId="7"/>
    <cellStyle name="20% - Accent3 2" xfId="8"/>
    <cellStyle name="20% - Accent3 3" xfId="9"/>
    <cellStyle name="20% - Accent4 2" xfId="10"/>
    <cellStyle name="20% - Accent4 3" xfId="11"/>
    <cellStyle name="20% - Accent5 2" xfId="12"/>
    <cellStyle name="20% - Accent5 3" xfId="13"/>
    <cellStyle name="20% - Accent6 2" xfId="14"/>
    <cellStyle name="20% - Accent6 3" xfId="15"/>
    <cellStyle name="40% - Accent1 2" xfId="16"/>
    <cellStyle name="40% - Accent1 3" xfId="17"/>
    <cellStyle name="40% - Accent2 2" xfId="18"/>
    <cellStyle name="40% - Accent2 3" xfId="19"/>
    <cellStyle name="40% - Accent3 2" xfId="20"/>
    <cellStyle name="40% - Accent3 3" xfId="21"/>
    <cellStyle name="40% - Accent4 2" xfId="22"/>
    <cellStyle name="40% - Accent4 3" xfId="23"/>
    <cellStyle name="40% - Accent5 2" xfId="24"/>
    <cellStyle name="40% - Accent5 3" xfId="25"/>
    <cellStyle name="40% - Accent6 2" xfId="26"/>
    <cellStyle name="40% - Accent6 3" xfId="27"/>
    <cellStyle name="60% - Accent1 2" xfId="28"/>
    <cellStyle name="60% - Accent1 3" xfId="29"/>
    <cellStyle name="60% - Accent2 2" xfId="30"/>
    <cellStyle name="60% - Accent2 3" xfId="31"/>
    <cellStyle name="60% - Accent3 2" xfId="32"/>
    <cellStyle name="60% - Accent3 3" xfId="33"/>
    <cellStyle name="60% - Accent4 2" xfId="34"/>
    <cellStyle name="60% - Accent4 3" xfId="35"/>
    <cellStyle name="60% - Accent5 2" xfId="36"/>
    <cellStyle name="60% - Accent5 3" xfId="37"/>
    <cellStyle name="60% - Accent6 2" xfId="38"/>
    <cellStyle name="60% - Accent6 3" xfId="39"/>
    <cellStyle name="Accent1 2" xfId="40"/>
    <cellStyle name="Accent1 3" xfId="41"/>
    <cellStyle name="Accent2 2" xfId="42"/>
    <cellStyle name="Accent2 3" xfId="43"/>
    <cellStyle name="Accent3 2" xfId="44"/>
    <cellStyle name="Accent3 3" xfId="45"/>
    <cellStyle name="Accent4 2" xfId="46"/>
    <cellStyle name="Accent4 3" xfId="47"/>
    <cellStyle name="Accent5 2" xfId="48"/>
    <cellStyle name="Accent5 3" xfId="49"/>
    <cellStyle name="Accent6 2" xfId="50"/>
    <cellStyle name="Accent6 3" xfId="51"/>
    <cellStyle name="Bad 2" xfId="52"/>
    <cellStyle name="Bad 3" xfId="53"/>
    <cellStyle name="Calculation 2" xfId="54"/>
    <cellStyle name="Calculation 2 2" xfId="55"/>
    <cellStyle name="Calculation 3" xfId="56"/>
    <cellStyle name="Calculation 3 2" xfId="57"/>
    <cellStyle name="Check Cell 2" xfId="58"/>
    <cellStyle name="Check Cell 3" xfId="59"/>
    <cellStyle name="controle variabele" xfId="60"/>
    <cellStyle name="Currency 2" xfId="61"/>
    <cellStyle name="database" xfId="62"/>
    <cellStyle name="exogeen percentage" xfId="63"/>
    <cellStyle name="exogene waarde" xfId="64"/>
    <cellStyle name="Explanatory Text 2" xfId="65"/>
    <cellStyle name="Explanatory Text 3" xfId="66"/>
    <cellStyle name="Good 2" xfId="67"/>
    <cellStyle name="Good 3" xfId="68"/>
    <cellStyle name="Good 4" xfId="69"/>
    <cellStyle name="Heading 1 2" xfId="70"/>
    <cellStyle name="Heading 1 3" xfId="71"/>
    <cellStyle name="Heading 2 2" xfId="72"/>
    <cellStyle name="Heading 2 3" xfId="73"/>
    <cellStyle name="Heading 3 2" xfId="74"/>
    <cellStyle name="Heading 3 3" xfId="75"/>
    <cellStyle name="Heading 4 2" xfId="76"/>
    <cellStyle name="Heading 4 3" xfId="77"/>
    <cellStyle name="Hyperlink 2" xfId="78"/>
    <cellStyle name="Hyperlink 2 2" xfId="79"/>
    <cellStyle name="Input 2" xfId="80"/>
    <cellStyle name="Input 2 2" xfId="81"/>
    <cellStyle name="Input 3" xfId="82"/>
    <cellStyle name="Input 3 2" xfId="83"/>
    <cellStyle name="Linked Cell 2" xfId="84"/>
    <cellStyle name="Linked Cell 3" xfId="85"/>
    <cellStyle name="naam van variabele" xfId="86"/>
    <cellStyle name="Neutral 2" xfId="87"/>
    <cellStyle name="Neutral 3" xfId="88"/>
    <cellStyle name="Neutral 4" xfId="89"/>
    <cellStyle name="Normal" xfId="0" builtinId="0"/>
    <cellStyle name="Normal 1" xfId="90"/>
    <cellStyle name="Normal 10" xfId="91"/>
    <cellStyle name="Normal 10 2" xfId="92"/>
    <cellStyle name="Normal 11" xfId="93"/>
    <cellStyle name="Normal 11 2" xfId="94"/>
    <cellStyle name="Normal 12" xfId="95"/>
    <cellStyle name="Normal 12 2" xfId="96"/>
    <cellStyle name="Normal 13" xfId="97"/>
    <cellStyle name="Normal 13 2" xfId="98"/>
    <cellStyle name="Normal 14" xfId="99"/>
    <cellStyle name="Normal 14 2" xfId="100"/>
    <cellStyle name="Normal 14 2 2" xfId="101"/>
    <cellStyle name="Normal 14 2 2 2" xfId="102"/>
    <cellStyle name="Normal 14 2 3" xfId="103"/>
    <cellStyle name="Normal 14 3" xfId="104"/>
    <cellStyle name="Normal 14 3 2" xfId="105"/>
    <cellStyle name="Normal 14 4" xfId="106"/>
    <cellStyle name="Normal 14 5" xfId="107"/>
    <cellStyle name="Normal 14 6" xfId="108"/>
    <cellStyle name="Normal 15" xfId="109"/>
    <cellStyle name="Normal 15 2" xfId="110"/>
    <cellStyle name="Normal 15 2 2" xfId="111"/>
    <cellStyle name="Normal 15 2 2 2" xfId="112"/>
    <cellStyle name="Normal 15 2 2 2 2" xfId="113"/>
    <cellStyle name="Normal 15 2 2 3" xfId="114"/>
    <cellStyle name="Normal 15 2 3" xfId="115"/>
    <cellStyle name="Normal 15 2 3 2" xfId="116"/>
    <cellStyle name="Normal 15 2 4" xfId="117"/>
    <cellStyle name="Normal 15 2 5" xfId="118"/>
    <cellStyle name="Normal 15 3" xfId="119"/>
    <cellStyle name="Normal 16" xfId="120"/>
    <cellStyle name="Normal 17" xfId="121"/>
    <cellStyle name="Normal 18" xfId="122"/>
    <cellStyle name="Normal 19" xfId="123"/>
    <cellStyle name="Normal 2" xfId="3"/>
    <cellStyle name="Normal 2 10" xfId="124"/>
    <cellStyle name="Normal 2 11" xfId="125"/>
    <cellStyle name="Normal 2 12" xfId="126"/>
    <cellStyle name="Normal 2 12 2" xfId="127"/>
    <cellStyle name="Normal 2 12 2 2" xfId="128"/>
    <cellStyle name="Normal 2 12 3" xfId="129"/>
    <cellStyle name="Normal 2 13" xfId="130"/>
    <cellStyle name="Normal 2 13 2" xfId="131"/>
    <cellStyle name="Normal 2 14" xfId="132"/>
    <cellStyle name="Normal 2 15" xfId="133"/>
    <cellStyle name="Normal 2 2" xfId="134"/>
    <cellStyle name="Normal 2 2 2" xfId="135"/>
    <cellStyle name="Normal 2 3" xfId="136"/>
    <cellStyle name="Normal 2 4" xfId="137"/>
    <cellStyle name="Normal 2 5" xfId="138"/>
    <cellStyle name="Normal 2 6" xfId="139"/>
    <cellStyle name="Normal 2 7" xfId="140"/>
    <cellStyle name="Normal 2 8" xfId="141"/>
    <cellStyle name="Normal 2 9" xfId="142"/>
    <cellStyle name="Normal 20" xfId="143"/>
    <cellStyle name="Normal 21" xfId="144"/>
    <cellStyle name="Normal 21 2" xfId="145"/>
    <cellStyle name="Normal 21 2 2" xfId="146"/>
    <cellStyle name="Normal 21 2 2 2" xfId="147"/>
    <cellStyle name="Normal 21 2 2 2 2" xfId="148"/>
    <cellStyle name="Normal 21 2 2 3" xfId="149"/>
    <cellStyle name="Normal 21 2 3" xfId="150"/>
    <cellStyle name="Normal 21 2 3 2" xfId="151"/>
    <cellStyle name="Normal 21 2 4" xfId="152"/>
    <cellStyle name="Normal 21 2 5" xfId="153"/>
    <cellStyle name="Normal 21 3" xfId="154"/>
    <cellStyle name="Normal 21 3 2" xfId="155"/>
    <cellStyle name="Normal 21 3 2 2" xfId="156"/>
    <cellStyle name="Normal 21 3 3" xfId="157"/>
    <cellStyle name="Normal 21 4" xfId="158"/>
    <cellStyle name="Normal 21 4 2" xfId="159"/>
    <cellStyle name="Normal 21 5" xfId="160"/>
    <cellStyle name="Normal 21 6" xfId="161"/>
    <cellStyle name="Normal 22" xfId="162"/>
    <cellStyle name="Normal 22 2" xfId="163"/>
    <cellStyle name="Normal 22 2 2" xfId="164"/>
    <cellStyle name="Normal 22 2 2 10" xfId="165"/>
    <cellStyle name="Normal 22 2 2 2" xfId="166"/>
    <cellStyle name="Normal 22 2 2 2 2" xfId="167"/>
    <cellStyle name="Normal 22 2 2 2 2 2" xfId="168"/>
    <cellStyle name="Normal 22 2 2 2 2 2 2" xfId="169"/>
    <cellStyle name="Normal 22 2 2 2 2 3" xfId="170"/>
    <cellStyle name="Normal 22 2 2 2 3" xfId="171"/>
    <cellStyle name="Normal 22 2 2 2 3 2" xfId="172"/>
    <cellStyle name="Normal 22 2 2 2 4" xfId="173"/>
    <cellStyle name="Normal 22 2 2 2 5" xfId="174"/>
    <cellStyle name="Normal 22 2 2 3" xfId="175"/>
    <cellStyle name="Normal 22 2 2 3 2" xfId="176"/>
    <cellStyle name="Normal 22 2 2 3 2 2" xfId="177"/>
    <cellStyle name="Normal 22 2 2 3 2 2 2" xfId="178"/>
    <cellStyle name="Normal 22 2 2 3 2 3" xfId="179"/>
    <cellStyle name="Normal 22 2 2 3 3" xfId="180"/>
    <cellStyle name="Normal 22 2 2 3 3 2" xfId="181"/>
    <cellStyle name="Normal 22 2 2 3 4" xfId="182"/>
    <cellStyle name="Normal 22 2 2 4" xfId="183"/>
    <cellStyle name="Normal 22 2 2 4 2" xfId="184"/>
    <cellStyle name="Normal 22 2 2 4 2 2" xfId="185"/>
    <cellStyle name="Normal 22 2 2 4 2 2 2" xfId="186"/>
    <cellStyle name="Normal 22 2 2 4 2 3" xfId="187"/>
    <cellStyle name="Normal 22 2 2 4 3" xfId="188"/>
    <cellStyle name="Normal 22 2 2 4 3 2" xfId="189"/>
    <cellStyle name="Normal 22 2 2 4 4" xfId="190"/>
    <cellStyle name="Normal 22 2 2 5" xfId="191"/>
    <cellStyle name="Normal 22 2 2 5 2" xfId="192"/>
    <cellStyle name="Normal 22 2 2 5 2 2" xfId="193"/>
    <cellStyle name="Normal 22 2 2 5 3" xfId="194"/>
    <cellStyle name="Normal 22 2 2 6" xfId="195"/>
    <cellStyle name="Normal 22 2 2 6 2" xfId="196"/>
    <cellStyle name="Normal 22 2 2 6 2 2" xfId="197"/>
    <cellStyle name="Normal 22 2 2 6 3" xfId="198"/>
    <cellStyle name="Normal 22 2 2 7" xfId="199"/>
    <cellStyle name="Normal 22 2 2 7 2" xfId="200"/>
    <cellStyle name="Normal 22 2 2 8" xfId="201"/>
    <cellStyle name="Normal 22 2 2 9" xfId="202"/>
    <cellStyle name="Normal 22 2 2 9 2" xfId="203"/>
    <cellStyle name="Normal 22 2 3" xfId="204"/>
    <cellStyle name="Normal 22 2 3 2" xfId="205"/>
    <cellStyle name="Normal 22 2 3 2 2" xfId="206"/>
    <cellStyle name="Normal 22 2 3 3" xfId="207"/>
    <cellStyle name="Normal 22 2 4" xfId="208"/>
    <cellStyle name="Normal 22 2 4 2" xfId="209"/>
    <cellStyle name="Normal 22 2 5" xfId="210"/>
    <cellStyle name="Normal 22 2 6" xfId="211"/>
    <cellStyle name="Normal 22 3" xfId="212"/>
    <cellStyle name="Normal 22 3 2" xfId="213"/>
    <cellStyle name="Normal 22 3 2 2" xfId="214"/>
    <cellStyle name="Normal 22 3 3" xfId="215"/>
    <cellStyle name="Normal 22 4" xfId="216"/>
    <cellStyle name="Normal 22 4 2" xfId="217"/>
    <cellStyle name="Normal 22 5" xfId="218"/>
    <cellStyle name="Normal 22 6" xfId="219"/>
    <cellStyle name="Normal 23" xfId="220"/>
    <cellStyle name="Normal 24" xfId="221"/>
    <cellStyle name="Normal 24 2" xfId="222"/>
    <cellStyle name="Normal 24 2 2" xfId="223"/>
    <cellStyle name="Normal 24 2 2 2" xfId="224"/>
    <cellStyle name="Normal 24 2 3" xfId="225"/>
    <cellStyle name="Normal 24 3" xfId="226"/>
    <cellStyle name="Normal 24 3 2" xfId="227"/>
    <cellStyle name="Normal 24 4" xfId="228"/>
    <cellStyle name="Normal 24 5" xfId="229"/>
    <cellStyle name="Normal 25" xfId="230"/>
    <cellStyle name="Normal 25 2" xfId="231"/>
    <cellStyle name="Normal 25 2 2" xfId="232"/>
    <cellStyle name="Normal 25 3" xfId="233"/>
    <cellStyle name="Normal 26" xfId="234"/>
    <cellStyle name="Normal 26 2" xfId="235"/>
    <cellStyle name="Normal 27" xfId="236"/>
    <cellStyle name="Normal 28" xfId="237"/>
    <cellStyle name="Normal 29" xfId="238"/>
    <cellStyle name="Normal 3" xfId="239"/>
    <cellStyle name="Normal 3 2" xfId="240"/>
    <cellStyle name="Normal 3 2 2" xfId="241"/>
    <cellStyle name="Normal 3 3" xfId="242"/>
    <cellStyle name="Normal 3 3 2" xfId="243"/>
    <cellStyle name="Normal 30" xfId="244"/>
    <cellStyle name="Normal 31" xfId="245"/>
    <cellStyle name="Normal 31 2" xfId="246"/>
    <cellStyle name="Normal 32" xfId="247"/>
    <cellStyle name="Normal 32 2" xfId="248"/>
    <cellStyle name="Normal 33" xfId="249"/>
    <cellStyle name="Normal 33 2" xfId="250"/>
    <cellStyle name="Normal 34" xfId="251"/>
    <cellStyle name="Normal 35" xfId="252"/>
    <cellStyle name="Normal 36" xfId="253"/>
    <cellStyle name="Normal 37" xfId="254"/>
    <cellStyle name="Normal 38" xfId="255"/>
    <cellStyle name="Normal 39" xfId="256"/>
    <cellStyle name="Normal 39 2" xfId="257"/>
    <cellStyle name="Normal 39 3" xfId="258"/>
    <cellStyle name="Normal 4" xfId="259"/>
    <cellStyle name="Normal 4 2" xfId="260"/>
    <cellStyle name="Normal 40" xfId="261"/>
    <cellStyle name="Normal 5" xfId="262"/>
    <cellStyle name="Normal 6" xfId="263"/>
    <cellStyle name="Normal 7" xfId="264"/>
    <cellStyle name="Normal 8" xfId="265"/>
    <cellStyle name="Normal 9" xfId="266"/>
    <cellStyle name="Normal 9 2" xfId="267"/>
    <cellStyle name="Normal_Payments and Expenditures of Medical care11" xfId="2"/>
    <cellStyle name="Normal_Sheet1" xfId="1"/>
    <cellStyle name="Note 2" xfId="268"/>
    <cellStyle name="Note 2 2" xfId="269"/>
    <cellStyle name="Note 3" xfId="270"/>
    <cellStyle name="Note 3 2" xfId="271"/>
    <cellStyle name="Output 2" xfId="272"/>
    <cellStyle name="Output 2 2" xfId="273"/>
    <cellStyle name="Output 3" xfId="274"/>
    <cellStyle name="Output 3 2" xfId="275"/>
    <cellStyle name="Percent 10" xfId="276"/>
    <cellStyle name="Percent 10 2" xfId="277"/>
    <cellStyle name="Percent 11" xfId="278"/>
    <cellStyle name="Percent 12" xfId="279"/>
    <cellStyle name="Percent 13" xfId="280"/>
    <cellStyle name="Percent 14" xfId="281"/>
    <cellStyle name="Percent 15" xfId="282"/>
    <cellStyle name="Percent 16" xfId="283"/>
    <cellStyle name="Percent 17" xfId="284"/>
    <cellStyle name="Percent 18" xfId="285"/>
    <cellStyle name="Percent 19" xfId="286"/>
    <cellStyle name="Percent 2" xfId="287"/>
    <cellStyle name="Percent 2 2" xfId="288"/>
    <cellStyle name="Percent 2 3" xfId="289"/>
    <cellStyle name="Percent 2 4" xfId="290"/>
    <cellStyle name="Percent 2 5" xfId="291"/>
    <cellStyle name="Percent 2 6" xfId="292"/>
    <cellStyle name="Percent 2 7" xfId="293"/>
    <cellStyle name="Percent 2 8" xfId="294"/>
    <cellStyle name="Percent 2 9" xfId="295"/>
    <cellStyle name="Percent 20" xfId="296"/>
    <cellStyle name="Percent 3" xfId="297"/>
    <cellStyle name="Percent 4" xfId="298"/>
    <cellStyle name="Percent 5" xfId="299"/>
    <cellStyle name="Percent 6" xfId="300"/>
    <cellStyle name="Percent 7" xfId="301"/>
    <cellStyle name="Percent 7 2" xfId="302"/>
    <cellStyle name="Percent 8" xfId="303"/>
    <cellStyle name="Percent 8 2" xfId="304"/>
    <cellStyle name="Percent 9" xfId="305"/>
    <cellStyle name="Percent 9 2" xfId="306"/>
    <cellStyle name="Percent 9 2 2" xfId="307"/>
    <cellStyle name="Percent 9 2 2 2" xfId="308"/>
    <cellStyle name="Percent 9 2 3" xfId="309"/>
    <cellStyle name="Percent 9 3" xfId="310"/>
    <cellStyle name="Percent 9 3 2" xfId="311"/>
    <cellStyle name="Percent 9 4" xfId="312"/>
    <cellStyle name="Percent 9 5" xfId="313"/>
    <cellStyle name="standaard" xfId="314"/>
    <cellStyle name="Standard_9.01" xfId="315"/>
    <cellStyle name="Style 1" xfId="316"/>
    <cellStyle name="Style 1 2" xfId="317"/>
    <cellStyle name="Style 1 2 2" xfId="318"/>
    <cellStyle name="Style 1 3" xfId="319"/>
    <cellStyle name="Style 1 4" xfId="320"/>
    <cellStyle name="Style 1 5" xfId="321"/>
    <cellStyle name="titel van tabel" xfId="322"/>
    <cellStyle name="Title 2" xfId="323"/>
    <cellStyle name="Title 3" xfId="324"/>
    <cellStyle name="Total 2" xfId="325"/>
    <cellStyle name="Total 2 2" xfId="326"/>
    <cellStyle name="Total 3" xfId="327"/>
    <cellStyle name="Total 3 2" xfId="328"/>
    <cellStyle name="transfer variabele" xfId="329"/>
    <cellStyle name="Warning Text 2" xfId="330"/>
    <cellStyle name="Warning Text 3" xfId="331"/>
    <cellStyle name="Нормален_03SP" xfId="33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CC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Users/apangelov/AppData/Local/Microsoft/Windows/Temporary%20Internet%20Files/Content.Outlook/YGYBO8SF/Otchet_2003_july/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2013/Proekt_2014/NZOK/5_var_RMS_245_new_03.09.2013/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pangelov/AppData/Local/Microsoft/Windows/Temporary%20Internet%20Files/Content.Outlook/YGYBO8SF/Otchet_2003_july/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BUDGET/Users/apangelov/AppData/Local/Microsoft/Windows/Temporary%20Internet%20Files/Content.Outlook/YGYBO8SF/Iskra%201/1.Analizi/2003/9/Rabotni/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Users/apangelov/AppData/Local/Microsoft/Windows/Temporary%20Internet%20Files/Content.Outlook/YGYBO8SF/TEMP/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Users/apangelov/AppData/Local/Microsoft/Windows/Temporary%20Internet%20Files/Content.Outlook/YGYBO8SF/TEMP/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DOCUME~1/IATANA~1/LOCALS~1/Temp/Rar$DI00.343/Documents%20and%20Settings/LPopardanova/Local%20Settings/Temporary%20Internet%20Files/OLK9F/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KIRIL~1/AppData/Local/Temp/7zOD652.tmp/DOCUME~1/IATANA~1/LOCALS~1/Temp/Rar$DI00.343/Documents%20and%20Settings/LPopardanova/Local%20Settings/Temporary%20Internet%20Files/OLK9F/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6"/>
  <sheetViews>
    <sheetView tabSelected="1" view="pageBreakPreview" zoomScaleNormal="100" zoomScaleSheetLayoutView="100" workbookViewId="0">
      <pane xSplit="4" ySplit="2" topLeftCell="E233" activePane="bottomRight" state="frozen"/>
      <selection activeCell="C30" sqref="C30"/>
      <selection pane="topRight" activeCell="C30" sqref="C30"/>
      <selection pane="bottomLeft" activeCell="C30" sqref="C30"/>
      <selection pane="bottomRight" activeCell="H285" sqref="H285"/>
    </sheetView>
  </sheetViews>
  <sheetFormatPr defaultColWidth="9.33203125" defaultRowHeight="12.75"/>
  <cols>
    <col min="1" max="1" width="4.83203125" style="11" customWidth="1"/>
    <col min="2" max="2" width="17" style="11" customWidth="1"/>
    <col min="3" max="3" width="12.1640625" style="11" customWidth="1"/>
    <col min="4" max="4" width="36.1640625" style="2" customWidth="1"/>
    <col min="5" max="5" width="18.33203125" style="2" customWidth="1"/>
    <col min="6" max="6" width="20.1640625" style="2" customWidth="1"/>
    <col min="7" max="7" width="20.5" style="2" customWidth="1"/>
    <col min="8" max="8" width="24.1640625" style="2" customWidth="1"/>
    <col min="9" max="9" width="9.33203125" style="2"/>
    <col min="10" max="10" width="12.5" style="2" customWidth="1"/>
    <col min="11" max="16384" width="9.33203125" style="2"/>
  </cols>
  <sheetData>
    <row r="1" spans="1:10" ht="51" customHeight="1">
      <c r="A1" s="16"/>
      <c r="B1" s="16"/>
      <c r="C1" s="16"/>
      <c r="D1" s="17" t="s">
        <v>811</v>
      </c>
      <c r="E1" s="18"/>
      <c r="F1" s="19"/>
      <c r="G1" s="20" t="s">
        <v>812</v>
      </c>
      <c r="H1" s="21"/>
    </row>
    <row r="2" spans="1:10" s="1" customFormat="1" ht="68.25" customHeight="1">
      <c r="A2" s="12" t="s">
        <v>743</v>
      </c>
      <c r="B2" s="12" t="s">
        <v>742</v>
      </c>
      <c r="C2" s="12" t="s">
        <v>785</v>
      </c>
      <c r="D2" s="12" t="s">
        <v>0</v>
      </c>
      <c r="E2" s="5" t="s">
        <v>814</v>
      </c>
      <c r="F2" s="5" t="s">
        <v>815</v>
      </c>
      <c r="G2" s="5" t="s">
        <v>813</v>
      </c>
      <c r="H2" s="5" t="s">
        <v>816</v>
      </c>
    </row>
    <row r="3" spans="1:10" s="1" customFormat="1">
      <c r="A3" s="10"/>
      <c r="B3" s="10"/>
      <c r="C3" s="10"/>
      <c r="D3" s="6" t="s">
        <v>741</v>
      </c>
      <c r="E3" s="14">
        <f>SUM(E4:E406)/2</f>
        <v>14208775</v>
      </c>
      <c r="F3" s="14">
        <f>SUM(F4:F406)/2</f>
        <v>190996678</v>
      </c>
      <c r="G3" s="14">
        <v>13134229</v>
      </c>
      <c r="H3" s="14">
        <v>170583244.01800016</v>
      </c>
    </row>
    <row r="4" spans="1:10">
      <c r="A4" s="13"/>
      <c r="B4" s="13"/>
      <c r="C4" s="13"/>
      <c r="D4" s="7" t="s">
        <v>757</v>
      </c>
      <c r="E4" s="3">
        <f t="shared" ref="E4:F4" si="0">SUM(E5:E17)</f>
        <v>558698</v>
      </c>
      <c r="F4" s="3">
        <f t="shared" si="0"/>
        <v>4644752</v>
      </c>
      <c r="G4" s="3">
        <v>531470</v>
      </c>
      <c r="H4" s="3">
        <v>4343038.8599999994</v>
      </c>
      <c r="J4" s="15"/>
    </row>
    <row r="5" spans="1:10">
      <c r="A5" s="9">
        <v>1</v>
      </c>
      <c r="B5" s="9" t="s">
        <v>786</v>
      </c>
      <c r="C5" s="9" t="s">
        <v>23</v>
      </c>
      <c r="D5" s="8" t="s">
        <v>24</v>
      </c>
      <c r="E5" s="4">
        <v>0</v>
      </c>
      <c r="F5" s="4">
        <v>9340</v>
      </c>
      <c r="G5" s="4">
        <v>0</v>
      </c>
      <c r="H5" s="4">
        <v>7140</v>
      </c>
      <c r="J5" s="15"/>
    </row>
    <row r="6" spans="1:10">
      <c r="A6" s="9">
        <v>1</v>
      </c>
      <c r="B6" s="9" t="s">
        <v>786</v>
      </c>
      <c r="C6" s="9" t="s">
        <v>21</v>
      </c>
      <c r="D6" s="8" t="s">
        <v>22</v>
      </c>
      <c r="E6" s="4">
        <v>0</v>
      </c>
      <c r="F6" s="4">
        <v>11468</v>
      </c>
      <c r="G6" s="4">
        <v>0</v>
      </c>
      <c r="H6" s="4">
        <v>11400</v>
      </c>
      <c r="J6" s="15"/>
    </row>
    <row r="7" spans="1:10">
      <c r="A7" s="9">
        <v>1</v>
      </c>
      <c r="B7" s="9" t="s">
        <v>786</v>
      </c>
      <c r="C7" s="9" t="s">
        <v>1</v>
      </c>
      <c r="D7" s="8" t="s">
        <v>2</v>
      </c>
      <c r="E7" s="4">
        <v>72143</v>
      </c>
      <c r="F7" s="4">
        <v>941185</v>
      </c>
      <c r="G7" s="4">
        <v>66880</v>
      </c>
      <c r="H7" s="4">
        <v>779873.34</v>
      </c>
      <c r="J7" s="15"/>
    </row>
    <row r="8" spans="1:10">
      <c r="A8" s="9">
        <v>1</v>
      </c>
      <c r="B8" s="9" t="s">
        <v>786</v>
      </c>
      <c r="C8" s="9" t="s">
        <v>13</v>
      </c>
      <c r="D8" s="8" t="s">
        <v>14</v>
      </c>
      <c r="E8" s="4">
        <v>151890</v>
      </c>
      <c r="F8" s="4">
        <v>1068518</v>
      </c>
      <c r="G8" s="4">
        <v>152470</v>
      </c>
      <c r="H8" s="4">
        <v>953649.34</v>
      </c>
      <c r="J8" s="15"/>
    </row>
    <row r="9" spans="1:10">
      <c r="A9" s="9">
        <v>1</v>
      </c>
      <c r="B9" s="9" t="s">
        <v>786</v>
      </c>
      <c r="C9" s="9" t="s">
        <v>3</v>
      </c>
      <c r="D9" s="8" t="s">
        <v>4</v>
      </c>
      <c r="E9" s="4">
        <v>0</v>
      </c>
      <c r="F9" s="4">
        <v>303019</v>
      </c>
      <c r="G9" s="4">
        <v>0</v>
      </c>
      <c r="H9" s="4">
        <v>297315.8</v>
      </c>
      <c r="J9" s="15"/>
    </row>
    <row r="10" spans="1:10">
      <c r="A10" s="9">
        <v>1</v>
      </c>
      <c r="B10" s="9" t="s">
        <v>786</v>
      </c>
      <c r="C10" s="9" t="s">
        <v>5</v>
      </c>
      <c r="D10" s="8" t="s">
        <v>6</v>
      </c>
      <c r="E10" s="4">
        <v>0</v>
      </c>
      <c r="F10" s="4">
        <v>88715</v>
      </c>
      <c r="G10" s="4">
        <v>0</v>
      </c>
      <c r="H10" s="4">
        <v>90830.9</v>
      </c>
      <c r="J10" s="15"/>
    </row>
    <row r="11" spans="1:10">
      <c r="A11" s="9">
        <v>1</v>
      </c>
      <c r="B11" s="9" t="s">
        <v>786</v>
      </c>
      <c r="C11" s="9" t="s">
        <v>25</v>
      </c>
      <c r="D11" s="8" t="s">
        <v>26</v>
      </c>
      <c r="E11" s="4">
        <v>0</v>
      </c>
      <c r="F11" s="4">
        <v>14662</v>
      </c>
      <c r="G11" s="4">
        <v>0</v>
      </c>
      <c r="H11" s="4">
        <v>14500</v>
      </c>
      <c r="J11" s="15"/>
    </row>
    <row r="12" spans="1:10">
      <c r="A12" s="9">
        <v>1</v>
      </c>
      <c r="B12" s="9" t="s">
        <v>786</v>
      </c>
      <c r="C12" s="9" t="s">
        <v>7</v>
      </c>
      <c r="D12" s="8" t="s">
        <v>8</v>
      </c>
      <c r="E12" s="4">
        <v>115037</v>
      </c>
      <c r="F12" s="4">
        <v>556165</v>
      </c>
      <c r="G12" s="4">
        <v>101830</v>
      </c>
      <c r="H12" s="4">
        <v>746921</v>
      </c>
      <c r="J12" s="15"/>
    </row>
    <row r="13" spans="1:10">
      <c r="A13" s="9">
        <v>1</v>
      </c>
      <c r="B13" s="9" t="s">
        <v>786</v>
      </c>
      <c r="C13" s="9" t="s">
        <v>15</v>
      </c>
      <c r="D13" s="8" t="s">
        <v>16</v>
      </c>
      <c r="E13" s="4">
        <v>0</v>
      </c>
      <c r="F13" s="4">
        <v>67876</v>
      </c>
      <c r="G13" s="4">
        <v>0</v>
      </c>
      <c r="H13" s="4">
        <v>55998.8</v>
      </c>
      <c r="J13" s="15"/>
    </row>
    <row r="14" spans="1:10">
      <c r="A14" s="9">
        <v>1</v>
      </c>
      <c r="B14" s="9" t="s">
        <v>786</v>
      </c>
      <c r="C14" s="9" t="s">
        <v>19</v>
      </c>
      <c r="D14" s="8" t="s">
        <v>20</v>
      </c>
      <c r="E14" s="4">
        <v>0</v>
      </c>
      <c r="F14" s="4">
        <v>122422</v>
      </c>
      <c r="G14" s="4">
        <v>0</v>
      </c>
      <c r="H14" s="4">
        <v>123568.5</v>
      </c>
      <c r="J14" s="15"/>
    </row>
    <row r="15" spans="1:10">
      <c r="A15" s="9">
        <v>1</v>
      </c>
      <c r="B15" s="9" t="s">
        <v>786</v>
      </c>
      <c r="C15" s="9" t="s">
        <v>9</v>
      </c>
      <c r="D15" s="8" t="s">
        <v>10</v>
      </c>
      <c r="E15" s="4">
        <v>68577</v>
      </c>
      <c r="F15" s="4">
        <v>415995</v>
      </c>
      <c r="G15" s="4">
        <v>72930</v>
      </c>
      <c r="H15" s="4">
        <v>345244.12</v>
      </c>
      <c r="J15" s="15"/>
    </row>
    <row r="16" spans="1:10">
      <c r="A16" s="9">
        <v>1</v>
      </c>
      <c r="B16" s="9" t="s">
        <v>786</v>
      </c>
      <c r="C16" s="9" t="s">
        <v>11</v>
      </c>
      <c r="D16" s="8" t="s">
        <v>12</v>
      </c>
      <c r="E16" s="4">
        <v>151051</v>
      </c>
      <c r="F16" s="4">
        <v>958527</v>
      </c>
      <c r="G16" s="4">
        <v>137360</v>
      </c>
      <c r="H16" s="4">
        <v>863260.26</v>
      </c>
      <c r="J16" s="15"/>
    </row>
    <row r="17" spans="1:10">
      <c r="A17" s="9">
        <v>1</v>
      </c>
      <c r="B17" s="9" t="s">
        <v>786</v>
      </c>
      <c r="C17" s="9" t="s">
        <v>17</v>
      </c>
      <c r="D17" s="8" t="s">
        <v>18</v>
      </c>
      <c r="E17" s="4">
        <v>0</v>
      </c>
      <c r="F17" s="4">
        <v>86860</v>
      </c>
      <c r="G17" s="4">
        <v>0</v>
      </c>
      <c r="H17" s="4">
        <v>53336.800000000003</v>
      </c>
      <c r="J17" s="15"/>
    </row>
    <row r="18" spans="1:10">
      <c r="A18" s="10"/>
      <c r="B18" s="10"/>
      <c r="C18" s="10"/>
      <c r="D18" s="7" t="s">
        <v>758</v>
      </c>
      <c r="E18" s="3">
        <f t="shared" ref="E18:F18" si="1">SUM(E19:E46)</f>
        <v>868877</v>
      </c>
      <c r="F18" s="3">
        <f t="shared" si="1"/>
        <v>10035326</v>
      </c>
      <c r="G18" s="3">
        <v>771929</v>
      </c>
      <c r="H18" s="3">
        <v>9245244.4600000009</v>
      </c>
      <c r="J18" s="15"/>
    </row>
    <row r="19" spans="1:10">
      <c r="A19" s="9">
        <v>2</v>
      </c>
      <c r="B19" s="9" t="s">
        <v>746</v>
      </c>
      <c r="C19" s="9" t="s">
        <v>37</v>
      </c>
      <c r="D19" s="8" t="s">
        <v>38</v>
      </c>
      <c r="E19" s="4">
        <v>0</v>
      </c>
      <c r="F19" s="4">
        <v>153768</v>
      </c>
      <c r="G19" s="4">
        <v>0</v>
      </c>
      <c r="H19" s="4">
        <v>155383.6</v>
      </c>
      <c r="J19" s="15"/>
    </row>
    <row r="20" spans="1:10">
      <c r="A20" s="9">
        <v>2</v>
      </c>
      <c r="B20" s="9" t="s">
        <v>746</v>
      </c>
      <c r="C20" s="9" t="s">
        <v>63</v>
      </c>
      <c r="D20" s="8" t="s">
        <v>64</v>
      </c>
      <c r="E20" s="4">
        <v>0</v>
      </c>
      <c r="F20" s="4">
        <v>33013</v>
      </c>
      <c r="G20" s="4">
        <v>0</v>
      </c>
      <c r="H20" s="4">
        <v>41906</v>
      </c>
      <c r="J20" s="15"/>
    </row>
    <row r="21" spans="1:10">
      <c r="A21" s="9">
        <v>2</v>
      </c>
      <c r="B21" s="9" t="s">
        <v>746</v>
      </c>
      <c r="C21" s="9" t="s">
        <v>61</v>
      </c>
      <c r="D21" s="8" t="s">
        <v>62</v>
      </c>
      <c r="E21" s="4">
        <v>0</v>
      </c>
      <c r="F21" s="4">
        <v>6448</v>
      </c>
      <c r="G21" s="4">
        <v>0</v>
      </c>
      <c r="H21" s="4">
        <v>6460</v>
      </c>
      <c r="J21" s="15"/>
    </row>
    <row r="22" spans="1:10">
      <c r="A22" s="9">
        <v>2</v>
      </c>
      <c r="B22" s="9" t="s">
        <v>746</v>
      </c>
      <c r="C22" s="9" t="s">
        <v>73</v>
      </c>
      <c r="D22" s="8" t="s">
        <v>74</v>
      </c>
      <c r="E22" s="4">
        <v>0</v>
      </c>
      <c r="F22" s="4">
        <v>37261</v>
      </c>
      <c r="G22" s="4">
        <v>0</v>
      </c>
      <c r="H22" s="4">
        <v>45242</v>
      </c>
      <c r="J22" s="15"/>
    </row>
    <row r="23" spans="1:10">
      <c r="A23" s="9">
        <v>2</v>
      </c>
      <c r="B23" s="9" t="s">
        <v>746</v>
      </c>
      <c r="C23" s="9" t="s">
        <v>71</v>
      </c>
      <c r="D23" s="8" t="s">
        <v>72</v>
      </c>
      <c r="E23" s="4">
        <v>0</v>
      </c>
      <c r="F23" s="4">
        <v>1365</v>
      </c>
      <c r="G23" s="4">
        <v>0</v>
      </c>
      <c r="H23" s="4">
        <v>1270</v>
      </c>
      <c r="J23" s="15"/>
    </row>
    <row r="24" spans="1:10">
      <c r="A24" s="9">
        <v>2</v>
      </c>
      <c r="B24" s="9" t="s">
        <v>746</v>
      </c>
      <c r="C24" s="9" t="s">
        <v>35</v>
      </c>
      <c r="D24" s="8" t="s">
        <v>36</v>
      </c>
      <c r="E24" s="4">
        <v>261303</v>
      </c>
      <c r="F24" s="4">
        <v>2238386</v>
      </c>
      <c r="G24" s="4">
        <v>194360</v>
      </c>
      <c r="H24" s="4">
        <v>2009135.62</v>
      </c>
      <c r="J24" s="15"/>
    </row>
    <row r="25" spans="1:10">
      <c r="A25" s="9">
        <v>2</v>
      </c>
      <c r="B25" s="9" t="s">
        <v>746</v>
      </c>
      <c r="C25" s="9" t="s">
        <v>43</v>
      </c>
      <c r="D25" s="8" t="s">
        <v>44</v>
      </c>
      <c r="E25" s="4">
        <v>0</v>
      </c>
      <c r="F25" s="4">
        <v>597526</v>
      </c>
      <c r="G25" s="4">
        <v>0</v>
      </c>
      <c r="H25" s="4">
        <v>542878.81999999995</v>
      </c>
      <c r="J25" s="15"/>
    </row>
    <row r="26" spans="1:10">
      <c r="A26" s="9">
        <v>2</v>
      </c>
      <c r="B26" s="9" t="s">
        <v>746</v>
      </c>
      <c r="C26" s="9" t="s">
        <v>51</v>
      </c>
      <c r="D26" s="8" t="s">
        <v>52</v>
      </c>
      <c r="E26" s="4">
        <v>89462</v>
      </c>
      <c r="F26" s="4">
        <v>1442848</v>
      </c>
      <c r="G26" s="4">
        <v>85700</v>
      </c>
      <c r="H26" s="4">
        <v>1164690.22</v>
      </c>
      <c r="J26" s="15"/>
    </row>
    <row r="27" spans="1:10">
      <c r="A27" s="9">
        <v>2</v>
      </c>
      <c r="B27" s="9" t="s">
        <v>746</v>
      </c>
      <c r="C27" s="9" t="s">
        <v>53</v>
      </c>
      <c r="D27" s="8" t="s">
        <v>54</v>
      </c>
      <c r="E27" s="4">
        <v>0</v>
      </c>
      <c r="F27" s="4">
        <v>291998</v>
      </c>
      <c r="G27" s="4">
        <v>0</v>
      </c>
      <c r="H27" s="4">
        <v>289553.5</v>
      </c>
      <c r="J27" s="15"/>
    </row>
    <row r="28" spans="1:10">
      <c r="A28" s="9">
        <v>2</v>
      </c>
      <c r="B28" s="9" t="s">
        <v>746</v>
      </c>
      <c r="C28" s="9" t="s">
        <v>55</v>
      </c>
      <c r="D28" s="8" t="s">
        <v>56</v>
      </c>
      <c r="E28" s="4">
        <v>34643</v>
      </c>
      <c r="F28" s="4">
        <v>1536335</v>
      </c>
      <c r="G28" s="4">
        <v>40380</v>
      </c>
      <c r="H28" s="4">
        <v>1571211.5</v>
      </c>
      <c r="J28" s="15"/>
    </row>
    <row r="29" spans="1:10">
      <c r="A29" s="9">
        <v>2</v>
      </c>
      <c r="B29" s="9" t="s">
        <v>746</v>
      </c>
      <c r="C29" s="9" t="s">
        <v>31</v>
      </c>
      <c r="D29" s="8" t="s">
        <v>32</v>
      </c>
      <c r="E29" s="4">
        <v>0</v>
      </c>
      <c r="F29" s="4">
        <v>149037</v>
      </c>
      <c r="G29" s="4">
        <v>0</v>
      </c>
      <c r="H29" s="4">
        <v>115151.6</v>
      </c>
      <c r="J29" s="15"/>
    </row>
    <row r="30" spans="1:10">
      <c r="A30" s="9">
        <v>2</v>
      </c>
      <c r="B30" s="9" t="s">
        <v>746</v>
      </c>
      <c r="C30" s="9" t="s">
        <v>49</v>
      </c>
      <c r="D30" s="8" t="s">
        <v>50</v>
      </c>
      <c r="E30" s="4">
        <v>0</v>
      </c>
      <c r="F30" s="4">
        <v>81097</v>
      </c>
      <c r="G30" s="4">
        <v>0</v>
      </c>
      <c r="H30" s="4">
        <v>101228.2</v>
      </c>
      <c r="J30" s="15"/>
    </row>
    <row r="31" spans="1:10">
      <c r="A31" s="9">
        <v>2</v>
      </c>
      <c r="B31" s="9" t="s">
        <v>746</v>
      </c>
      <c r="C31" s="9" t="s">
        <v>45</v>
      </c>
      <c r="D31" s="8" t="s">
        <v>46</v>
      </c>
      <c r="E31" s="4">
        <v>0</v>
      </c>
      <c r="F31" s="4">
        <v>74160</v>
      </c>
      <c r="G31" s="4">
        <v>0</v>
      </c>
      <c r="H31" s="4">
        <v>73454.7</v>
      </c>
      <c r="J31" s="15"/>
    </row>
    <row r="32" spans="1:10">
      <c r="A32" s="9">
        <v>2</v>
      </c>
      <c r="B32" s="9" t="s">
        <v>746</v>
      </c>
      <c r="C32" s="9" t="s">
        <v>67</v>
      </c>
      <c r="D32" s="8" t="s">
        <v>68</v>
      </c>
      <c r="E32" s="4">
        <v>0</v>
      </c>
      <c r="F32" s="4">
        <v>40</v>
      </c>
      <c r="G32" s="4">
        <v>0</v>
      </c>
      <c r="H32" s="4">
        <v>22</v>
      </c>
      <c r="J32" s="15"/>
    </row>
    <row r="33" spans="1:10">
      <c r="A33" s="9">
        <v>2</v>
      </c>
      <c r="B33" s="9" t="s">
        <v>746</v>
      </c>
      <c r="C33" s="9" t="s">
        <v>29</v>
      </c>
      <c r="D33" s="8" t="s">
        <v>30</v>
      </c>
      <c r="E33" s="4">
        <v>0</v>
      </c>
      <c r="F33" s="4">
        <v>1410587</v>
      </c>
      <c r="G33" s="4">
        <v>0</v>
      </c>
      <c r="H33" s="4">
        <v>1408410.4</v>
      </c>
      <c r="J33" s="15"/>
    </row>
    <row r="34" spans="1:10">
      <c r="A34" s="9">
        <v>2</v>
      </c>
      <c r="B34" s="9" t="s">
        <v>746</v>
      </c>
      <c r="C34" s="9" t="s">
        <v>69</v>
      </c>
      <c r="D34" s="8" t="s">
        <v>70</v>
      </c>
      <c r="E34" s="4">
        <v>146285</v>
      </c>
      <c r="F34" s="4">
        <v>0</v>
      </c>
      <c r="G34" s="4">
        <v>115260</v>
      </c>
      <c r="H34" s="4">
        <v>0</v>
      </c>
      <c r="J34" s="15"/>
    </row>
    <row r="35" spans="1:10">
      <c r="A35" s="9">
        <v>2</v>
      </c>
      <c r="B35" s="9" t="s">
        <v>746</v>
      </c>
      <c r="C35" s="9" t="s">
        <v>77</v>
      </c>
      <c r="D35" s="8" t="s">
        <v>78</v>
      </c>
      <c r="E35" s="4">
        <v>112676</v>
      </c>
      <c r="F35" s="4">
        <v>0</v>
      </c>
      <c r="G35" s="4">
        <v>93160</v>
      </c>
      <c r="H35" s="4">
        <v>0</v>
      </c>
      <c r="J35" s="15"/>
    </row>
    <row r="36" spans="1:10">
      <c r="A36" s="9">
        <v>2</v>
      </c>
      <c r="B36" s="9" t="s">
        <v>746</v>
      </c>
      <c r="C36" s="9" t="s">
        <v>744</v>
      </c>
      <c r="D36" s="8" t="s">
        <v>745</v>
      </c>
      <c r="E36" s="4">
        <v>110997</v>
      </c>
      <c r="F36" s="4">
        <v>0</v>
      </c>
      <c r="G36" s="4">
        <v>135609</v>
      </c>
      <c r="H36" s="4">
        <v>0</v>
      </c>
      <c r="J36" s="15"/>
    </row>
    <row r="37" spans="1:10">
      <c r="A37" s="9">
        <v>2</v>
      </c>
      <c r="B37" s="9" t="s">
        <v>746</v>
      </c>
      <c r="C37" s="9" t="s">
        <v>47</v>
      </c>
      <c r="D37" s="8" t="s">
        <v>48</v>
      </c>
      <c r="E37" s="4">
        <v>0</v>
      </c>
      <c r="F37" s="4">
        <v>55648</v>
      </c>
      <c r="G37" s="4">
        <v>0</v>
      </c>
      <c r="H37" s="4">
        <v>59001.8</v>
      </c>
      <c r="J37" s="15"/>
    </row>
    <row r="38" spans="1:10">
      <c r="A38" s="9">
        <v>2</v>
      </c>
      <c r="B38" s="9" t="s">
        <v>746</v>
      </c>
      <c r="C38" s="9" t="s">
        <v>39</v>
      </c>
      <c r="D38" s="8" t="s">
        <v>40</v>
      </c>
      <c r="E38" s="4">
        <v>63811</v>
      </c>
      <c r="F38" s="4">
        <v>171898</v>
      </c>
      <c r="G38" s="4">
        <v>59160</v>
      </c>
      <c r="H38" s="4">
        <v>139074.70000000001</v>
      </c>
      <c r="J38" s="15"/>
    </row>
    <row r="39" spans="1:10">
      <c r="A39" s="9">
        <v>2</v>
      </c>
      <c r="B39" s="9" t="s">
        <v>746</v>
      </c>
      <c r="C39" s="9" t="s">
        <v>33</v>
      </c>
      <c r="D39" s="8" t="s">
        <v>34</v>
      </c>
      <c r="E39" s="4">
        <v>0</v>
      </c>
      <c r="F39" s="4">
        <v>192649</v>
      </c>
      <c r="G39" s="4">
        <v>0</v>
      </c>
      <c r="H39" s="4">
        <v>154862.39999999999</v>
      </c>
      <c r="J39" s="15"/>
    </row>
    <row r="40" spans="1:10">
      <c r="A40" s="9">
        <v>2</v>
      </c>
      <c r="B40" s="9" t="s">
        <v>746</v>
      </c>
      <c r="C40" s="9" t="s">
        <v>57</v>
      </c>
      <c r="D40" s="8" t="s">
        <v>58</v>
      </c>
      <c r="E40" s="4">
        <v>0</v>
      </c>
      <c r="F40" s="4">
        <v>29742</v>
      </c>
      <c r="G40" s="4">
        <v>0</v>
      </c>
      <c r="H40" s="4">
        <v>29967.3</v>
      </c>
      <c r="J40" s="15"/>
    </row>
    <row r="41" spans="1:10">
      <c r="A41" s="9">
        <v>2</v>
      </c>
      <c r="B41" s="9" t="s">
        <v>746</v>
      </c>
      <c r="C41" s="9" t="s">
        <v>59</v>
      </c>
      <c r="D41" s="8" t="s">
        <v>60</v>
      </c>
      <c r="E41" s="4">
        <v>0</v>
      </c>
      <c r="F41" s="4">
        <v>260142</v>
      </c>
      <c r="G41" s="4">
        <v>0</v>
      </c>
      <c r="H41" s="4">
        <v>76010</v>
      </c>
      <c r="J41" s="15"/>
    </row>
    <row r="42" spans="1:10">
      <c r="A42" s="9">
        <v>2</v>
      </c>
      <c r="B42" s="9" t="s">
        <v>746</v>
      </c>
      <c r="C42" s="9" t="s">
        <v>65</v>
      </c>
      <c r="D42" s="8" t="s">
        <v>66</v>
      </c>
      <c r="E42" s="4">
        <v>40676</v>
      </c>
      <c r="F42" s="4">
        <v>0</v>
      </c>
      <c r="G42" s="4">
        <v>36040</v>
      </c>
      <c r="H42" s="4">
        <v>0</v>
      </c>
      <c r="J42" s="15"/>
    </row>
    <row r="43" spans="1:10">
      <c r="A43" s="9">
        <v>2</v>
      </c>
      <c r="B43" s="9" t="s">
        <v>746</v>
      </c>
      <c r="C43" s="9" t="s">
        <v>41</v>
      </c>
      <c r="D43" s="8" t="s">
        <v>42</v>
      </c>
      <c r="E43" s="4">
        <v>9024</v>
      </c>
      <c r="F43" s="4">
        <v>91339</v>
      </c>
      <c r="G43" s="4">
        <v>12260</v>
      </c>
      <c r="H43" s="4">
        <v>67740.399999999994</v>
      </c>
      <c r="J43" s="15"/>
    </row>
    <row r="44" spans="1:10">
      <c r="A44" s="9">
        <v>2</v>
      </c>
      <c r="B44" s="9" t="s">
        <v>746</v>
      </c>
      <c r="C44" s="9" t="s">
        <v>27</v>
      </c>
      <c r="D44" s="8" t="s">
        <v>28</v>
      </c>
      <c r="E44" s="4">
        <v>0</v>
      </c>
      <c r="F44" s="4">
        <v>130933</v>
      </c>
      <c r="G44" s="4">
        <v>0</v>
      </c>
      <c r="H44" s="4">
        <v>120612.8</v>
      </c>
      <c r="J44" s="15"/>
    </row>
    <row r="45" spans="1:10">
      <c r="A45" s="9">
        <v>2</v>
      </c>
      <c r="B45" s="9" t="s">
        <v>746</v>
      </c>
      <c r="C45" s="9" t="s">
        <v>75</v>
      </c>
      <c r="D45" s="8" t="s">
        <v>76</v>
      </c>
      <c r="E45" s="4">
        <v>0</v>
      </c>
      <c r="F45" s="4">
        <v>1017755</v>
      </c>
      <c r="G45" s="4">
        <v>0</v>
      </c>
      <c r="H45" s="4">
        <v>1001880.5</v>
      </c>
      <c r="J45" s="15"/>
    </row>
    <row r="46" spans="1:10">
      <c r="A46" s="9">
        <v>2</v>
      </c>
      <c r="B46" s="9" t="s">
        <v>746</v>
      </c>
      <c r="C46" s="9" t="s">
        <v>79</v>
      </c>
      <c r="D46" s="8" t="s">
        <v>80</v>
      </c>
      <c r="E46" s="4">
        <v>0</v>
      </c>
      <c r="F46" s="4">
        <v>31351</v>
      </c>
      <c r="G46" s="4">
        <v>0</v>
      </c>
      <c r="H46" s="4">
        <v>70096.399999999994</v>
      </c>
      <c r="J46" s="15"/>
    </row>
    <row r="47" spans="1:10">
      <c r="A47" s="10"/>
      <c r="B47" s="10"/>
      <c r="C47" s="10"/>
      <c r="D47" s="7" t="s">
        <v>759</v>
      </c>
      <c r="E47" s="3">
        <f t="shared" ref="E47:F47" si="2">SUM(E48:E71)</f>
        <v>1098600</v>
      </c>
      <c r="F47" s="3">
        <f t="shared" si="2"/>
        <v>11060405</v>
      </c>
      <c r="G47" s="3">
        <v>955418</v>
      </c>
      <c r="H47" s="3">
        <v>9828838.1999999974</v>
      </c>
      <c r="J47" s="15"/>
    </row>
    <row r="48" spans="1:10">
      <c r="A48" s="9">
        <v>3</v>
      </c>
      <c r="B48" s="9" t="s">
        <v>787</v>
      </c>
      <c r="C48" s="9" t="s">
        <v>121</v>
      </c>
      <c r="D48" s="8" t="s">
        <v>122</v>
      </c>
      <c r="E48" s="4">
        <v>0</v>
      </c>
      <c r="F48" s="4">
        <v>26744</v>
      </c>
      <c r="G48" s="4">
        <v>0</v>
      </c>
      <c r="H48" s="4">
        <v>34580</v>
      </c>
      <c r="J48" s="15"/>
    </row>
    <row r="49" spans="1:10">
      <c r="A49" s="9">
        <v>3</v>
      </c>
      <c r="B49" s="9" t="s">
        <v>787</v>
      </c>
      <c r="C49" s="9" t="s">
        <v>117</v>
      </c>
      <c r="D49" s="8" t="s">
        <v>118</v>
      </c>
      <c r="E49" s="4">
        <v>0</v>
      </c>
      <c r="F49" s="4">
        <v>65275</v>
      </c>
      <c r="G49" s="4">
        <v>0</v>
      </c>
      <c r="H49" s="4">
        <v>90566</v>
      </c>
      <c r="J49" s="15"/>
    </row>
    <row r="50" spans="1:10">
      <c r="A50" s="9">
        <v>3</v>
      </c>
      <c r="B50" s="9" t="s">
        <v>787</v>
      </c>
      <c r="C50" s="9" t="s">
        <v>123</v>
      </c>
      <c r="D50" s="8" t="s">
        <v>124</v>
      </c>
      <c r="E50" s="4">
        <v>0</v>
      </c>
      <c r="F50" s="4">
        <v>39400</v>
      </c>
      <c r="G50" s="4">
        <v>0</v>
      </c>
      <c r="H50" s="4">
        <v>51200</v>
      </c>
      <c r="J50" s="15"/>
    </row>
    <row r="51" spans="1:10">
      <c r="A51" s="9">
        <v>3</v>
      </c>
      <c r="B51" s="9" t="s">
        <v>787</v>
      </c>
      <c r="C51" s="9" t="s">
        <v>119</v>
      </c>
      <c r="D51" s="8" t="s">
        <v>120</v>
      </c>
      <c r="E51" s="4">
        <v>0</v>
      </c>
      <c r="F51" s="4">
        <v>24324</v>
      </c>
      <c r="G51" s="4">
        <v>0</v>
      </c>
      <c r="H51" s="4">
        <v>18290</v>
      </c>
      <c r="J51" s="15"/>
    </row>
    <row r="52" spans="1:10">
      <c r="A52" s="9">
        <v>3</v>
      </c>
      <c r="B52" s="9" t="s">
        <v>787</v>
      </c>
      <c r="C52" s="9" t="s">
        <v>125</v>
      </c>
      <c r="D52" s="8" t="s">
        <v>126</v>
      </c>
      <c r="E52" s="4">
        <v>0</v>
      </c>
      <c r="F52" s="4">
        <v>4587</v>
      </c>
      <c r="G52" s="4">
        <v>0</v>
      </c>
      <c r="H52" s="4">
        <v>5320</v>
      </c>
      <c r="J52" s="15"/>
    </row>
    <row r="53" spans="1:10">
      <c r="A53" s="9">
        <v>3</v>
      </c>
      <c r="B53" s="9" t="s">
        <v>787</v>
      </c>
      <c r="C53" s="9" t="s">
        <v>111</v>
      </c>
      <c r="D53" s="8" t="s">
        <v>112</v>
      </c>
      <c r="E53" s="4">
        <v>401530</v>
      </c>
      <c r="F53" s="4">
        <v>5706598</v>
      </c>
      <c r="G53" s="4">
        <v>308118</v>
      </c>
      <c r="H53" s="4">
        <v>4823634.08</v>
      </c>
      <c r="J53" s="15"/>
    </row>
    <row r="54" spans="1:10">
      <c r="A54" s="9">
        <v>3</v>
      </c>
      <c r="B54" s="9" t="s">
        <v>787</v>
      </c>
      <c r="C54" s="9" t="s">
        <v>109</v>
      </c>
      <c r="D54" s="8" t="s">
        <v>110</v>
      </c>
      <c r="E54" s="4">
        <v>234391</v>
      </c>
      <c r="F54" s="4">
        <v>1307140</v>
      </c>
      <c r="G54" s="4">
        <v>208360</v>
      </c>
      <c r="H54" s="4">
        <v>1206104.18</v>
      </c>
      <c r="J54" s="15"/>
    </row>
    <row r="55" spans="1:10">
      <c r="A55" s="9">
        <v>3</v>
      </c>
      <c r="B55" s="9" t="s">
        <v>787</v>
      </c>
      <c r="C55" s="9" t="s">
        <v>97</v>
      </c>
      <c r="D55" s="8" t="s">
        <v>98</v>
      </c>
      <c r="E55" s="4">
        <v>0</v>
      </c>
      <c r="F55" s="4">
        <v>8428</v>
      </c>
      <c r="G55" s="4">
        <v>0</v>
      </c>
      <c r="H55" s="4">
        <v>15884</v>
      </c>
      <c r="J55" s="15"/>
    </row>
    <row r="56" spans="1:10">
      <c r="A56" s="9">
        <v>3</v>
      </c>
      <c r="B56" s="9" t="s">
        <v>787</v>
      </c>
      <c r="C56" s="9" t="s">
        <v>115</v>
      </c>
      <c r="D56" s="8" t="s">
        <v>116</v>
      </c>
      <c r="E56" s="4">
        <v>0</v>
      </c>
      <c r="F56" s="4">
        <v>280889</v>
      </c>
      <c r="G56" s="4">
        <v>0</v>
      </c>
      <c r="H56" s="4">
        <v>226043</v>
      </c>
      <c r="J56" s="15"/>
    </row>
    <row r="57" spans="1:10">
      <c r="A57" s="9">
        <v>3</v>
      </c>
      <c r="B57" s="9" t="s">
        <v>787</v>
      </c>
      <c r="C57" s="9" t="s">
        <v>113</v>
      </c>
      <c r="D57" s="8" t="s">
        <v>114</v>
      </c>
      <c r="E57" s="4">
        <v>152512</v>
      </c>
      <c r="F57" s="4">
        <v>224018</v>
      </c>
      <c r="G57" s="4">
        <v>152200</v>
      </c>
      <c r="H57" s="4">
        <v>192815.7</v>
      </c>
      <c r="J57" s="15"/>
    </row>
    <row r="58" spans="1:10">
      <c r="A58" s="9">
        <v>3</v>
      </c>
      <c r="B58" s="9" t="s">
        <v>787</v>
      </c>
      <c r="C58" s="9" t="s">
        <v>81</v>
      </c>
      <c r="D58" s="8" t="s">
        <v>82</v>
      </c>
      <c r="E58" s="4">
        <v>0</v>
      </c>
      <c r="F58" s="4">
        <v>107239</v>
      </c>
      <c r="G58" s="4">
        <v>0</v>
      </c>
      <c r="H58" s="4">
        <v>86209.4</v>
      </c>
      <c r="J58" s="15"/>
    </row>
    <row r="59" spans="1:10">
      <c r="A59" s="9">
        <v>3</v>
      </c>
      <c r="B59" s="9" t="s">
        <v>787</v>
      </c>
      <c r="C59" s="9" t="s">
        <v>105</v>
      </c>
      <c r="D59" s="8" t="s">
        <v>106</v>
      </c>
      <c r="E59" s="4">
        <v>206114</v>
      </c>
      <c r="F59" s="4">
        <v>226544</v>
      </c>
      <c r="G59" s="4">
        <v>183280</v>
      </c>
      <c r="H59" s="4">
        <v>163629.4</v>
      </c>
      <c r="J59" s="15"/>
    </row>
    <row r="60" spans="1:10">
      <c r="A60" s="9">
        <v>3</v>
      </c>
      <c r="B60" s="9" t="s">
        <v>787</v>
      </c>
      <c r="C60" s="9" t="s">
        <v>107</v>
      </c>
      <c r="D60" s="8" t="s">
        <v>108</v>
      </c>
      <c r="E60" s="4">
        <v>0</v>
      </c>
      <c r="F60" s="4">
        <v>100423</v>
      </c>
      <c r="G60" s="4">
        <v>0</v>
      </c>
      <c r="H60" s="4">
        <v>98016.6</v>
      </c>
      <c r="J60" s="15"/>
    </row>
    <row r="61" spans="1:10">
      <c r="A61" s="9">
        <v>3</v>
      </c>
      <c r="B61" s="9" t="s">
        <v>787</v>
      </c>
      <c r="C61" s="9" t="s">
        <v>85</v>
      </c>
      <c r="D61" s="8" t="s">
        <v>86</v>
      </c>
      <c r="E61" s="4">
        <v>0</v>
      </c>
      <c r="F61" s="4">
        <v>17519</v>
      </c>
      <c r="G61" s="4">
        <v>0</v>
      </c>
      <c r="H61" s="4">
        <v>8985.6</v>
      </c>
      <c r="J61" s="15"/>
    </row>
    <row r="62" spans="1:10">
      <c r="A62" s="9">
        <v>3</v>
      </c>
      <c r="B62" s="9" t="s">
        <v>787</v>
      </c>
      <c r="C62" s="9" t="s">
        <v>101</v>
      </c>
      <c r="D62" s="8" t="s">
        <v>102</v>
      </c>
      <c r="E62" s="4">
        <v>0</v>
      </c>
      <c r="F62" s="4">
        <v>570153</v>
      </c>
      <c r="G62" s="4">
        <v>0</v>
      </c>
      <c r="H62" s="4">
        <v>562557.6</v>
      </c>
      <c r="J62" s="15"/>
    </row>
    <row r="63" spans="1:10">
      <c r="A63" s="9">
        <v>3</v>
      </c>
      <c r="B63" s="9" t="s">
        <v>787</v>
      </c>
      <c r="C63" s="9" t="s">
        <v>91</v>
      </c>
      <c r="D63" s="8" t="s">
        <v>92</v>
      </c>
      <c r="E63" s="4">
        <v>0</v>
      </c>
      <c r="F63" s="4">
        <v>36945</v>
      </c>
      <c r="G63" s="4">
        <v>0</v>
      </c>
      <c r="H63" s="4">
        <v>34279.300000000003</v>
      </c>
      <c r="J63" s="15"/>
    </row>
    <row r="64" spans="1:10">
      <c r="A64" s="9">
        <v>3</v>
      </c>
      <c r="B64" s="9" t="s">
        <v>787</v>
      </c>
      <c r="C64" s="9" t="s">
        <v>103</v>
      </c>
      <c r="D64" s="8" t="s">
        <v>104</v>
      </c>
      <c r="E64" s="4">
        <v>0</v>
      </c>
      <c r="F64" s="4">
        <v>982281</v>
      </c>
      <c r="G64" s="4">
        <v>0</v>
      </c>
      <c r="H64" s="4">
        <v>981111.5</v>
      </c>
      <c r="J64" s="15"/>
    </row>
    <row r="65" spans="1:10">
      <c r="A65" s="9">
        <v>3</v>
      </c>
      <c r="B65" s="9" t="s">
        <v>787</v>
      </c>
      <c r="C65" s="9" t="s">
        <v>99</v>
      </c>
      <c r="D65" s="8" t="s">
        <v>100</v>
      </c>
      <c r="E65" s="4">
        <v>0</v>
      </c>
      <c r="F65" s="4">
        <v>272493</v>
      </c>
      <c r="G65" s="4">
        <v>0</v>
      </c>
      <c r="H65" s="4">
        <v>246796</v>
      </c>
      <c r="J65" s="15"/>
    </row>
    <row r="66" spans="1:10">
      <c r="A66" s="9">
        <v>3</v>
      </c>
      <c r="B66" s="9" t="s">
        <v>787</v>
      </c>
      <c r="C66" s="9" t="s">
        <v>93</v>
      </c>
      <c r="D66" s="8" t="s">
        <v>94</v>
      </c>
      <c r="E66" s="4">
        <v>0</v>
      </c>
      <c r="F66" s="4">
        <v>117872</v>
      </c>
      <c r="G66" s="4">
        <v>0</v>
      </c>
      <c r="H66" s="4">
        <v>59748.7</v>
      </c>
      <c r="J66" s="15"/>
    </row>
    <row r="67" spans="1:10">
      <c r="A67" s="9">
        <v>3</v>
      </c>
      <c r="B67" s="9" t="s">
        <v>787</v>
      </c>
      <c r="C67" s="9" t="s">
        <v>95</v>
      </c>
      <c r="D67" s="8" t="s">
        <v>96</v>
      </c>
      <c r="E67" s="4">
        <v>0</v>
      </c>
      <c r="F67" s="4">
        <v>36714</v>
      </c>
      <c r="G67" s="4">
        <v>0</v>
      </c>
      <c r="H67" s="4">
        <v>35449.699999999997</v>
      </c>
      <c r="J67" s="15"/>
    </row>
    <row r="68" spans="1:10">
      <c r="A68" s="9">
        <v>3</v>
      </c>
      <c r="B68" s="9" t="s">
        <v>787</v>
      </c>
      <c r="C68" s="9" t="s">
        <v>127</v>
      </c>
      <c r="D68" s="8" t="s">
        <v>128</v>
      </c>
      <c r="E68" s="4">
        <v>104053</v>
      </c>
      <c r="F68" s="4">
        <v>0</v>
      </c>
      <c r="G68" s="4">
        <v>103460</v>
      </c>
      <c r="H68" s="4">
        <v>0</v>
      </c>
      <c r="J68" s="15"/>
    </row>
    <row r="69" spans="1:10">
      <c r="A69" s="9">
        <v>3</v>
      </c>
      <c r="B69" s="9" t="s">
        <v>787</v>
      </c>
      <c r="C69" s="9" t="s">
        <v>83</v>
      </c>
      <c r="D69" s="8" t="s">
        <v>84</v>
      </c>
      <c r="E69" s="4">
        <v>0</v>
      </c>
      <c r="F69" s="4">
        <v>796321</v>
      </c>
      <c r="G69" s="4">
        <v>0</v>
      </c>
      <c r="H69" s="4">
        <v>769004.44</v>
      </c>
      <c r="J69" s="15"/>
    </row>
    <row r="70" spans="1:10">
      <c r="A70" s="9">
        <v>3</v>
      </c>
      <c r="B70" s="9" t="s">
        <v>787</v>
      </c>
      <c r="C70" s="9" t="s">
        <v>87</v>
      </c>
      <c r="D70" s="8" t="s">
        <v>88</v>
      </c>
      <c r="E70" s="4">
        <v>0</v>
      </c>
      <c r="F70" s="4">
        <v>7350</v>
      </c>
      <c r="G70" s="4">
        <v>0</v>
      </c>
      <c r="H70" s="4">
        <v>4738.8</v>
      </c>
      <c r="J70" s="15"/>
    </row>
    <row r="71" spans="1:10">
      <c r="A71" s="9">
        <v>3</v>
      </c>
      <c r="B71" s="9" t="s">
        <v>787</v>
      </c>
      <c r="C71" s="9" t="s">
        <v>89</v>
      </c>
      <c r="D71" s="8" t="s">
        <v>90</v>
      </c>
      <c r="E71" s="4">
        <v>0</v>
      </c>
      <c r="F71" s="4">
        <v>101148</v>
      </c>
      <c r="G71" s="4">
        <v>0</v>
      </c>
      <c r="H71" s="4">
        <v>113874.2</v>
      </c>
      <c r="J71" s="15"/>
    </row>
    <row r="72" spans="1:10">
      <c r="A72" s="10"/>
      <c r="B72" s="10"/>
      <c r="C72" s="10"/>
      <c r="D72" s="7" t="s">
        <v>760</v>
      </c>
      <c r="E72" s="3">
        <f t="shared" ref="E72:F72" si="3">SUM(E73:E85)</f>
        <v>424516</v>
      </c>
      <c r="F72" s="3">
        <f t="shared" si="3"/>
        <v>3377151</v>
      </c>
      <c r="G72" s="3">
        <v>392446</v>
      </c>
      <c r="H72" s="3">
        <v>3109983.5980000002</v>
      </c>
      <c r="J72" s="15"/>
    </row>
    <row r="73" spans="1:10">
      <c r="A73" s="9">
        <v>4</v>
      </c>
      <c r="B73" s="9" t="s">
        <v>788</v>
      </c>
      <c r="C73" s="9" t="s">
        <v>129</v>
      </c>
      <c r="D73" s="8" t="s">
        <v>130</v>
      </c>
      <c r="E73" s="4">
        <v>208686</v>
      </c>
      <c r="F73" s="4">
        <v>1298655</v>
      </c>
      <c r="G73" s="4">
        <v>197876</v>
      </c>
      <c r="H73" s="4">
        <v>1227080.26</v>
      </c>
      <c r="J73" s="15"/>
    </row>
    <row r="74" spans="1:10">
      <c r="A74" s="9">
        <v>4</v>
      </c>
      <c r="B74" s="9" t="s">
        <v>788</v>
      </c>
      <c r="C74" s="9" t="s">
        <v>131</v>
      </c>
      <c r="D74" s="8" t="s">
        <v>132</v>
      </c>
      <c r="E74" s="4">
        <v>0</v>
      </c>
      <c r="F74" s="4">
        <v>328520</v>
      </c>
      <c r="G74" s="4">
        <v>0</v>
      </c>
      <c r="H74" s="4">
        <v>379997.1</v>
      </c>
      <c r="J74" s="15"/>
    </row>
    <row r="75" spans="1:10">
      <c r="A75" s="9">
        <v>4</v>
      </c>
      <c r="B75" s="9" t="s">
        <v>788</v>
      </c>
      <c r="C75" s="9" t="s">
        <v>133</v>
      </c>
      <c r="D75" s="8" t="s">
        <v>134</v>
      </c>
      <c r="E75" s="4">
        <v>0</v>
      </c>
      <c r="F75" s="4">
        <v>72928</v>
      </c>
      <c r="G75" s="4">
        <v>0</v>
      </c>
      <c r="H75" s="4">
        <v>77945.5</v>
      </c>
      <c r="J75" s="15"/>
    </row>
    <row r="76" spans="1:10">
      <c r="A76" s="9">
        <v>4</v>
      </c>
      <c r="B76" s="9" t="s">
        <v>788</v>
      </c>
      <c r="C76" s="9" t="s">
        <v>135</v>
      </c>
      <c r="D76" s="8" t="s">
        <v>136</v>
      </c>
      <c r="E76" s="4">
        <v>0</v>
      </c>
      <c r="F76" s="4">
        <v>58521</v>
      </c>
      <c r="G76" s="4">
        <v>0</v>
      </c>
      <c r="H76" s="4">
        <v>41509.599999999999</v>
      </c>
      <c r="J76" s="15"/>
    </row>
    <row r="77" spans="1:10">
      <c r="A77" s="9">
        <v>4</v>
      </c>
      <c r="B77" s="9" t="s">
        <v>788</v>
      </c>
      <c r="C77" s="9" t="s">
        <v>137</v>
      </c>
      <c r="D77" s="8" t="s">
        <v>138</v>
      </c>
      <c r="E77" s="4">
        <v>0</v>
      </c>
      <c r="F77" s="4">
        <v>35408</v>
      </c>
      <c r="G77" s="4">
        <v>0</v>
      </c>
      <c r="H77" s="4">
        <v>34028.199999999997</v>
      </c>
      <c r="J77" s="15"/>
    </row>
    <row r="78" spans="1:10">
      <c r="A78" s="9">
        <v>4</v>
      </c>
      <c r="B78" s="9" t="s">
        <v>788</v>
      </c>
      <c r="C78" s="9" t="s">
        <v>139</v>
      </c>
      <c r="D78" s="8" t="s">
        <v>140</v>
      </c>
      <c r="E78" s="4">
        <v>0</v>
      </c>
      <c r="F78" s="4">
        <v>430158</v>
      </c>
      <c r="G78" s="4">
        <v>0</v>
      </c>
      <c r="H78" s="4">
        <v>371832.7</v>
      </c>
      <c r="J78" s="15"/>
    </row>
    <row r="79" spans="1:10">
      <c r="A79" s="9">
        <v>4</v>
      </c>
      <c r="B79" s="9" t="s">
        <v>788</v>
      </c>
      <c r="C79" s="9" t="s">
        <v>151</v>
      </c>
      <c r="D79" s="8" t="s">
        <v>152</v>
      </c>
      <c r="E79" s="4">
        <v>148473</v>
      </c>
      <c r="F79" s="4">
        <v>0</v>
      </c>
      <c r="G79" s="4">
        <v>136000</v>
      </c>
      <c r="H79" s="4">
        <v>0</v>
      </c>
      <c r="J79" s="15"/>
    </row>
    <row r="80" spans="1:10">
      <c r="A80" s="9">
        <v>4</v>
      </c>
      <c r="B80" s="9" t="s">
        <v>788</v>
      </c>
      <c r="C80" s="9" t="s">
        <v>153</v>
      </c>
      <c r="D80" s="8" t="s">
        <v>154</v>
      </c>
      <c r="E80" s="4">
        <v>0</v>
      </c>
      <c r="F80" s="4">
        <v>25167</v>
      </c>
      <c r="G80" s="4">
        <v>0</v>
      </c>
      <c r="H80" s="4">
        <v>27270</v>
      </c>
      <c r="J80" s="15"/>
    </row>
    <row r="81" spans="1:10">
      <c r="A81" s="9">
        <v>4</v>
      </c>
      <c r="B81" s="9" t="s">
        <v>788</v>
      </c>
      <c r="C81" s="9" t="s">
        <v>141</v>
      </c>
      <c r="D81" s="8" t="s">
        <v>142</v>
      </c>
      <c r="E81" s="4">
        <v>25733</v>
      </c>
      <c r="F81" s="4">
        <v>569757</v>
      </c>
      <c r="G81" s="4">
        <v>23720</v>
      </c>
      <c r="H81" s="4">
        <v>470518.76799999998</v>
      </c>
      <c r="J81" s="15"/>
    </row>
    <row r="82" spans="1:10">
      <c r="A82" s="9">
        <v>4</v>
      </c>
      <c r="B82" s="9" t="s">
        <v>788</v>
      </c>
      <c r="C82" s="9" t="s">
        <v>143</v>
      </c>
      <c r="D82" s="8" t="s">
        <v>144</v>
      </c>
      <c r="E82" s="4">
        <v>0</v>
      </c>
      <c r="F82" s="4">
        <v>243391</v>
      </c>
      <c r="G82" s="4">
        <v>0</v>
      </c>
      <c r="H82" s="4">
        <v>210556.4</v>
      </c>
      <c r="J82" s="15"/>
    </row>
    <row r="83" spans="1:10">
      <c r="A83" s="9">
        <v>4</v>
      </c>
      <c r="B83" s="9" t="s">
        <v>788</v>
      </c>
      <c r="C83" s="9" t="s">
        <v>145</v>
      </c>
      <c r="D83" s="8" t="s">
        <v>146</v>
      </c>
      <c r="E83" s="4">
        <v>0</v>
      </c>
      <c r="F83" s="4">
        <v>67120</v>
      </c>
      <c r="G83" s="4">
        <v>0</v>
      </c>
      <c r="H83" s="4">
        <v>34332.1</v>
      </c>
      <c r="J83" s="15"/>
    </row>
    <row r="84" spans="1:10">
      <c r="A84" s="9">
        <v>4</v>
      </c>
      <c r="B84" s="9" t="s">
        <v>788</v>
      </c>
      <c r="C84" s="9" t="s">
        <v>147</v>
      </c>
      <c r="D84" s="8" t="s">
        <v>148</v>
      </c>
      <c r="E84" s="4">
        <v>41624</v>
      </c>
      <c r="F84" s="4">
        <v>196106</v>
      </c>
      <c r="G84" s="4">
        <v>34850</v>
      </c>
      <c r="H84" s="4">
        <v>198885.77</v>
      </c>
      <c r="J84" s="15"/>
    </row>
    <row r="85" spans="1:10">
      <c r="A85" s="9">
        <v>4</v>
      </c>
      <c r="B85" s="9" t="s">
        <v>788</v>
      </c>
      <c r="C85" s="9" t="s">
        <v>149</v>
      </c>
      <c r="D85" s="8" t="s">
        <v>150</v>
      </c>
      <c r="E85" s="4">
        <v>0</v>
      </c>
      <c r="F85" s="4">
        <v>51420</v>
      </c>
      <c r="G85" s="4">
        <v>0</v>
      </c>
      <c r="H85" s="4">
        <v>36027.199999999997</v>
      </c>
      <c r="J85" s="15"/>
    </row>
    <row r="86" spans="1:10">
      <c r="A86" s="10"/>
      <c r="B86" s="10"/>
      <c r="C86" s="10"/>
      <c r="D86" s="7" t="s">
        <v>761</v>
      </c>
      <c r="E86" s="3">
        <f t="shared" ref="E86:F86" si="4">SUM(E87:E89)</f>
        <v>115218</v>
      </c>
      <c r="F86" s="3">
        <f t="shared" si="4"/>
        <v>785610</v>
      </c>
      <c r="G86" s="3">
        <v>110100</v>
      </c>
      <c r="H86" s="3">
        <v>739429.76</v>
      </c>
      <c r="J86" s="15"/>
    </row>
    <row r="87" spans="1:10">
      <c r="A87" s="9">
        <v>5</v>
      </c>
      <c r="B87" s="9" t="s">
        <v>789</v>
      </c>
      <c r="C87" s="9" t="s">
        <v>157</v>
      </c>
      <c r="D87" s="8" t="s">
        <v>158</v>
      </c>
      <c r="E87" s="4">
        <v>1714</v>
      </c>
      <c r="F87" s="4">
        <v>62367</v>
      </c>
      <c r="G87" s="4">
        <v>0</v>
      </c>
      <c r="H87" s="4">
        <v>44767.5</v>
      </c>
      <c r="J87" s="15"/>
    </row>
    <row r="88" spans="1:10">
      <c r="A88" s="9">
        <v>5</v>
      </c>
      <c r="B88" s="9" t="s">
        <v>789</v>
      </c>
      <c r="C88" s="9" t="s">
        <v>155</v>
      </c>
      <c r="D88" s="8" t="s">
        <v>156</v>
      </c>
      <c r="E88" s="4">
        <v>74648</v>
      </c>
      <c r="F88" s="4">
        <v>723243</v>
      </c>
      <c r="G88" s="4">
        <v>71170</v>
      </c>
      <c r="H88" s="4">
        <v>694662.26</v>
      </c>
      <c r="J88" s="15"/>
    </row>
    <row r="89" spans="1:10">
      <c r="A89" s="9">
        <v>5</v>
      </c>
      <c r="B89" s="9" t="s">
        <v>789</v>
      </c>
      <c r="C89" s="9" t="s">
        <v>159</v>
      </c>
      <c r="D89" s="8" t="s">
        <v>160</v>
      </c>
      <c r="E89" s="4">
        <v>38856</v>
      </c>
      <c r="F89" s="4">
        <v>0</v>
      </c>
      <c r="G89" s="4">
        <v>38930</v>
      </c>
      <c r="H89" s="4">
        <v>0</v>
      </c>
      <c r="J89" s="15"/>
    </row>
    <row r="90" spans="1:10">
      <c r="A90" s="10"/>
      <c r="B90" s="10"/>
      <c r="C90" s="10"/>
      <c r="D90" s="7" t="s">
        <v>762</v>
      </c>
      <c r="E90" s="3">
        <f t="shared" ref="E90:F90" si="5">SUM(E91:E102)</f>
        <v>154602</v>
      </c>
      <c r="F90" s="3">
        <f t="shared" si="5"/>
        <v>3374374</v>
      </c>
      <c r="G90" s="3">
        <v>166250</v>
      </c>
      <c r="H90" s="3">
        <v>2781656.02</v>
      </c>
      <c r="J90" s="15"/>
    </row>
    <row r="91" spans="1:10">
      <c r="A91" s="9">
        <v>6</v>
      </c>
      <c r="B91" s="9" t="s">
        <v>790</v>
      </c>
      <c r="C91" s="9" t="s">
        <v>161</v>
      </c>
      <c r="D91" s="8" t="s">
        <v>162</v>
      </c>
      <c r="E91" s="4">
        <v>47847</v>
      </c>
      <c r="F91" s="4">
        <v>216143</v>
      </c>
      <c r="G91" s="4">
        <v>50910</v>
      </c>
      <c r="H91" s="4">
        <v>162963.29999999999</v>
      </c>
      <c r="J91" s="15"/>
    </row>
    <row r="92" spans="1:10">
      <c r="A92" s="9">
        <v>6</v>
      </c>
      <c r="B92" s="9" t="s">
        <v>790</v>
      </c>
      <c r="C92" s="9" t="s">
        <v>183</v>
      </c>
      <c r="D92" s="8" t="s">
        <v>184</v>
      </c>
      <c r="E92" s="4">
        <v>0</v>
      </c>
      <c r="F92" s="4">
        <v>5979</v>
      </c>
      <c r="G92" s="4">
        <v>0</v>
      </c>
      <c r="H92" s="4">
        <v>7000</v>
      </c>
      <c r="J92" s="15"/>
    </row>
    <row r="93" spans="1:10">
      <c r="A93" s="9">
        <v>6</v>
      </c>
      <c r="B93" s="9" t="s">
        <v>790</v>
      </c>
      <c r="C93" s="9" t="s">
        <v>163</v>
      </c>
      <c r="D93" s="8" t="s">
        <v>164</v>
      </c>
      <c r="E93" s="4">
        <v>88791</v>
      </c>
      <c r="F93" s="4">
        <v>1129010</v>
      </c>
      <c r="G93" s="4">
        <v>89900</v>
      </c>
      <c r="H93" s="4">
        <v>1110483.6200000001</v>
      </c>
      <c r="J93" s="15"/>
    </row>
    <row r="94" spans="1:10">
      <c r="A94" s="9">
        <v>6</v>
      </c>
      <c r="B94" s="9" t="s">
        <v>790</v>
      </c>
      <c r="C94" s="9" t="s">
        <v>165</v>
      </c>
      <c r="D94" s="8" t="s">
        <v>166</v>
      </c>
      <c r="E94" s="4">
        <v>0</v>
      </c>
      <c r="F94" s="4">
        <v>438393</v>
      </c>
      <c r="G94" s="4">
        <v>0</v>
      </c>
      <c r="H94" s="4">
        <v>375327.5</v>
      </c>
      <c r="J94" s="15"/>
    </row>
    <row r="95" spans="1:10">
      <c r="A95" s="9">
        <v>6</v>
      </c>
      <c r="B95" s="9" t="s">
        <v>790</v>
      </c>
      <c r="C95" s="9" t="s">
        <v>167</v>
      </c>
      <c r="D95" s="8" t="s">
        <v>168</v>
      </c>
      <c r="E95" s="4">
        <v>0</v>
      </c>
      <c r="F95" s="4">
        <v>35404</v>
      </c>
      <c r="G95" s="4">
        <v>0</v>
      </c>
      <c r="H95" s="4">
        <v>37907.199999999997</v>
      </c>
      <c r="J95" s="15"/>
    </row>
    <row r="96" spans="1:10">
      <c r="A96" s="9">
        <v>6</v>
      </c>
      <c r="B96" s="9" t="s">
        <v>790</v>
      </c>
      <c r="C96" s="9" t="s">
        <v>169</v>
      </c>
      <c r="D96" s="8" t="s">
        <v>170</v>
      </c>
      <c r="E96" s="4">
        <v>0</v>
      </c>
      <c r="F96" s="4">
        <v>210761</v>
      </c>
      <c r="G96" s="4">
        <v>0</v>
      </c>
      <c r="H96" s="4">
        <v>189875</v>
      </c>
      <c r="J96" s="15"/>
    </row>
    <row r="97" spans="1:10">
      <c r="A97" s="9">
        <v>6</v>
      </c>
      <c r="B97" s="9" t="s">
        <v>790</v>
      </c>
      <c r="C97" s="9" t="s">
        <v>171</v>
      </c>
      <c r="D97" s="8" t="s">
        <v>172</v>
      </c>
      <c r="E97" s="4">
        <v>0</v>
      </c>
      <c r="F97" s="4">
        <v>21842</v>
      </c>
      <c r="G97" s="4">
        <v>0</v>
      </c>
      <c r="H97" s="4">
        <v>19859.400000000001</v>
      </c>
      <c r="J97" s="15"/>
    </row>
    <row r="98" spans="1:10">
      <c r="A98" s="9">
        <v>6</v>
      </c>
      <c r="B98" s="9" t="s">
        <v>790</v>
      </c>
      <c r="C98" s="9" t="s">
        <v>173</v>
      </c>
      <c r="D98" s="8" t="s">
        <v>174</v>
      </c>
      <c r="E98" s="4">
        <v>0</v>
      </c>
      <c r="F98" s="4">
        <v>875704</v>
      </c>
      <c r="G98" s="4">
        <v>0</v>
      </c>
      <c r="H98" s="4">
        <v>479748.6</v>
      </c>
      <c r="J98" s="15"/>
    </row>
    <row r="99" spans="1:10">
      <c r="A99" s="9">
        <v>6</v>
      </c>
      <c r="B99" s="9" t="s">
        <v>790</v>
      </c>
      <c r="C99" s="9" t="s">
        <v>175</v>
      </c>
      <c r="D99" s="8" t="s">
        <v>176</v>
      </c>
      <c r="E99" s="4">
        <v>5749</v>
      </c>
      <c r="F99" s="4">
        <v>162520</v>
      </c>
      <c r="G99" s="4">
        <v>15700</v>
      </c>
      <c r="H99" s="4">
        <v>157989.6</v>
      </c>
      <c r="J99" s="15"/>
    </row>
    <row r="100" spans="1:10">
      <c r="A100" s="9">
        <v>6</v>
      </c>
      <c r="B100" s="9" t="s">
        <v>790</v>
      </c>
      <c r="C100" s="9" t="s">
        <v>177</v>
      </c>
      <c r="D100" s="8" t="s">
        <v>178</v>
      </c>
      <c r="E100" s="4">
        <v>12215</v>
      </c>
      <c r="F100" s="4">
        <v>219526</v>
      </c>
      <c r="G100" s="4">
        <v>9740</v>
      </c>
      <c r="H100" s="4">
        <v>197935.1</v>
      </c>
      <c r="J100" s="15"/>
    </row>
    <row r="101" spans="1:10">
      <c r="A101" s="9">
        <v>6</v>
      </c>
      <c r="B101" s="9" t="s">
        <v>790</v>
      </c>
      <c r="C101" s="9" t="s">
        <v>179</v>
      </c>
      <c r="D101" s="8" t="s">
        <v>180</v>
      </c>
      <c r="E101" s="4">
        <v>0</v>
      </c>
      <c r="F101" s="4">
        <v>49950</v>
      </c>
      <c r="G101" s="4">
        <v>0</v>
      </c>
      <c r="H101" s="4">
        <v>32179.4</v>
      </c>
      <c r="J101" s="15"/>
    </row>
    <row r="102" spans="1:10">
      <c r="A102" s="9">
        <v>6</v>
      </c>
      <c r="B102" s="9" t="s">
        <v>790</v>
      </c>
      <c r="C102" s="9" t="s">
        <v>181</v>
      </c>
      <c r="D102" s="8" t="s">
        <v>182</v>
      </c>
      <c r="E102" s="4">
        <v>0</v>
      </c>
      <c r="F102" s="4">
        <v>9142</v>
      </c>
      <c r="G102" s="4">
        <v>0</v>
      </c>
      <c r="H102" s="4">
        <v>10387.299999999999</v>
      </c>
      <c r="J102" s="15"/>
    </row>
    <row r="103" spans="1:10">
      <c r="A103" s="10"/>
      <c r="B103" s="10"/>
      <c r="C103" s="10"/>
      <c r="D103" s="7" t="s">
        <v>763</v>
      </c>
      <c r="E103" s="3">
        <f t="shared" ref="E103:F103" si="6">SUM(E104:E108)</f>
        <v>230281</v>
      </c>
      <c r="F103" s="3">
        <f t="shared" si="6"/>
        <v>1842089</v>
      </c>
      <c r="G103" s="3">
        <v>190950</v>
      </c>
      <c r="H103" s="3">
        <v>1652439.46</v>
      </c>
      <c r="J103" s="15"/>
    </row>
    <row r="104" spans="1:10">
      <c r="A104" s="9">
        <v>7</v>
      </c>
      <c r="B104" s="9" t="s">
        <v>791</v>
      </c>
      <c r="C104" s="9" t="s">
        <v>185</v>
      </c>
      <c r="D104" s="8" t="s">
        <v>186</v>
      </c>
      <c r="E104" s="4">
        <v>141493</v>
      </c>
      <c r="F104" s="4">
        <v>1140624</v>
      </c>
      <c r="G104" s="4">
        <v>137140</v>
      </c>
      <c r="H104" s="4">
        <v>995360.66</v>
      </c>
      <c r="J104" s="15"/>
    </row>
    <row r="105" spans="1:10">
      <c r="A105" s="9">
        <v>7</v>
      </c>
      <c r="B105" s="9" t="s">
        <v>791</v>
      </c>
      <c r="C105" s="9" t="s">
        <v>193</v>
      </c>
      <c r="D105" s="8" t="s">
        <v>194</v>
      </c>
      <c r="E105" s="4">
        <v>0</v>
      </c>
      <c r="F105" s="4">
        <v>95759</v>
      </c>
      <c r="G105" s="4">
        <v>0</v>
      </c>
      <c r="H105" s="4">
        <v>69778.3</v>
      </c>
      <c r="J105" s="15"/>
    </row>
    <row r="106" spans="1:10">
      <c r="A106" s="9">
        <v>7</v>
      </c>
      <c r="B106" s="9" t="s">
        <v>791</v>
      </c>
      <c r="C106" s="9" t="s">
        <v>187</v>
      </c>
      <c r="D106" s="8" t="s">
        <v>188</v>
      </c>
      <c r="E106" s="4">
        <v>0</v>
      </c>
      <c r="F106" s="4">
        <v>110744</v>
      </c>
      <c r="G106" s="4">
        <v>0</v>
      </c>
      <c r="H106" s="4">
        <v>132140.79999999999</v>
      </c>
      <c r="J106" s="15"/>
    </row>
    <row r="107" spans="1:10">
      <c r="A107" s="9">
        <v>7</v>
      </c>
      <c r="B107" s="9" t="s">
        <v>791</v>
      </c>
      <c r="C107" s="9" t="s">
        <v>189</v>
      </c>
      <c r="D107" s="8" t="s">
        <v>190</v>
      </c>
      <c r="E107" s="4">
        <v>88788</v>
      </c>
      <c r="F107" s="4">
        <v>380580</v>
      </c>
      <c r="G107" s="4">
        <v>53810</v>
      </c>
      <c r="H107" s="4">
        <v>351304.8</v>
      </c>
      <c r="J107" s="15"/>
    </row>
    <row r="108" spans="1:10">
      <c r="A108" s="9">
        <v>7</v>
      </c>
      <c r="B108" s="9" t="s">
        <v>791</v>
      </c>
      <c r="C108" s="9" t="s">
        <v>191</v>
      </c>
      <c r="D108" s="8" t="s">
        <v>192</v>
      </c>
      <c r="E108" s="4">
        <v>0</v>
      </c>
      <c r="F108" s="4">
        <v>114382</v>
      </c>
      <c r="G108" s="4">
        <v>0</v>
      </c>
      <c r="H108" s="4">
        <v>103854.9</v>
      </c>
      <c r="J108" s="15"/>
    </row>
    <row r="109" spans="1:10">
      <c r="A109" s="10"/>
      <c r="B109" s="10"/>
      <c r="C109" s="10"/>
      <c r="D109" s="7" t="s">
        <v>764</v>
      </c>
      <c r="E109" s="3">
        <f t="shared" ref="E109:F109" si="7">SUM(E110:E117)</f>
        <v>278642</v>
      </c>
      <c r="F109" s="3">
        <f t="shared" si="7"/>
        <v>1555977</v>
      </c>
      <c r="G109" s="3">
        <v>278153</v>
      </c>
      <c r="H109" s="3">
        <v>1266334.26</v>
      </c>
      <c r="J109" s="15"/>
    </row>
    <row r="110" spans="1:10">
      <c r="A110" s="9">
        <v>8</v>
      </c>
      <c r="B110" s="9" t="s">
        <v>792</v>
      </c>
      <c r="C110" s="9" t="s">
        <v>197</v>
      </c>
      <c r="D110" s="8" t="s">
        <v>198</v>
      </c>
      <c r="E110" s="4">
        <v>5412</v>
      </c>
      <c r="F110" s="4">
        <v>140914</v>
      </c>
      <c r="G110" s="4">
        <v>2880</v>
      </c>
      <c r="H110" s="4">
        <v>120458.8</v>
      </c>
      <c r="J110" s="15"/>
    </row>
    <row r="111" spans="1:10">
      <c r="A111" s="9">
        <v>8</v>
      </c>
      <c r="B111" s="9" t="s">
        <v>792</v>
      </c>
      <c r="C111" s="9" t="s">
        <v>201</v>
      </c>
      <c r="D111" s="8" t="s">
        <v>202</v>
      </c>
      <c r="E111" s="4">
        <v>0</v>
      </c>
      <c r="F111" s="4">
        <v>54054</v>
      </c>
      <c r="G111" s="4">
        <v>0</v>
      </c>
      <c r="H111" s="4">
        <v>44662.2</v>
      </c>
      <c r="J111" s="15"/>
    </row>
    <row r="112" spans="1:10">
      <c r="A112" s="9">
        <v>8</v>
      </c>
      <c r="B112" s="9" t="s">
        <v>792</v>
      </c>
      <c r="C112" s="9" t="s">
        <v>203</v>
      </c>
      <c r="D112" s="8" t="s">
        <v>204</v>
      </c>
      <c r="E112" s="4">
        <v>0</v>
      </c>
      <c r="F112" s="4">
        <v>45638</v>
      </c>
      <c r="G112" s="4">
        <v>0</v>
      </c>
      <c r="H112" s="4">
        <v>31739.4</v>
      </c>
      <c r="J112" s="15"/>
    </row>
    <row r="113" spans="1:10">
      <c r="A113" s="9">
        <v>8</v>
      </c>
      <c r="B113" s="9" t="s">
        <v>792</v>
      </c>
      <c r="C113" s="9" t="s">
        <v>199</v>
      </c>
      <c r="D113" s="8" t="s">
        <v>200</v>
      </c>
      <c r="E113" s="4">
        <v>0</v>
      </c>
      <c r="F113" s="4">
        <v>47437</v>
      </c>
      <c r="G113" s="4">
        <v>0</v>
      </c>
      <c r="H113" s="4">
        <v>31142.1</v>
      </c>
      <c r="J113" s="15"/>
    </row>
    <row r="114" spans="1:10">
      <c r="A114" s="9">
        <v>8</v>
      </c>
      <c r="B114" s="9" t="s">
        <v>792</v>
      </c>
      <c r="C114" s="9" t="s">
        <v>207</v>
      </c>
      <c r="D114" s="8" t="s">
        <v>208</v>
      </c>
      <c r="E114" s="4">
        <v>0</v>
      </c>
      <c r="F114" s="4">
        <v>6731</v>
      </c>
      <c r="G114" s="4">
        <v>0</v>
      </c>
      <c r="H114" s="4">
        <v>4420</v>
      </c>
      <c r="J114" s="15"/>
    </row>
    <row r="115" spans="1:10">
      <c r="A115" s="9">
        <v>8</v>
      </c>
      <c r="B115" s="9" t="s">
        <v>792</v>
      </c>
      <c r="C115" s="9" t="s">
        <v>209</v>
      </c>
      <c r="D115" s="8" t="s">
        <v>210</v>
      </c>
      <c r="E115" s="4">
        <v>0</v>
      </c>
      <c r="F115" s="4">
        <v>5991</v>
      </c>
      <c r="G115" s="4">
        <v>0</v>
      </c>
      <c r="H115" s="4">
        <v>5320</v>
      </c>
      <c r="J115" s="15"/>
    </row>
    <row r="116" spans="1:10">
      <c r="A116" s="9">
        <v>8</v>
      </c>
      <c r="B116" s="9" t="s">
        <v>792</v>
      </c>
      <c r="C116" s="9" t="s">
        <v>195</v>
      </c>
      <c r="D116" s="8" t="s">
        <v>196</v>
      </c>
      <c r="E116" s="4">
        <v>205100</v>
      </c>
      <c r="F116" s="4">
        <v>1255212</v>
      </c>
      <c r="G116" s="4">
        <v>209770</v>
      </c>
      <c r="H116" s="4">
        <v>1028591.76</v>
      </c>
      <c r="J116" s="15"/>
    </row>
    <row r="117" spans="1:10">
      <c r="A117" s="9">
        <v>8</v>
      </c>
      <c r="B117" s="9" t="s">
        <v>792</v>
      </c>
      <c r="C117" s="9" t="s">
        <v>205</v>
      </c>
      <c r="D117" s="8" t="s">
        <v>206</v>
      </c>
      <c r="E117" s="4">
        <v>68130</v>
      </c>
      <c r="F117" s="4">
        <v>0</v>
      </c>
      <c r="G117" s="4">
        <v>65503</v>
      </c>
      <c r="H117" s="4">
        <v>0</v>
      </c>
      <c r="J117" s="15"/>
    </row>
    <row r="118" spans="1:10">
      <c r="A118" s="10"/>
      <c r="B118" s="10"/>
      <c r="C118" s="10"/>
      <c r="D118" s="7" t="s">
        <v>765</v>
      </c>
      <c r="E118" s="3">
        <f t="shared" ref="E118:F118" si="8">SUM(E119:E123)</f>
        <v>242397</v>
      </c>
      <c r="F118" s="3">
        <f t="shared" si="8"/>
        <v>1614509</v>
      </c>
      <c r="G118" s="3">
        <v>215600</v>
      </c>
      <c r="H118" s="3">
        <v>1528387.2600000002</v>
      </c>
      <c r="J118" s="15"/>
    </row>
    <row r="119" spans="1:10">
      <c r="A119" s="9">
        <v>9</v>
      </c>
      <c r="B119" s="9" t="s">
        <v>793</v>
      </c>
      <c r="C119" s="9" t="s">
        <v>215</v>
      </c>
      <c r="D119" s="8" t="s">
        <v>216</v>
      </c>
      <c r="E119" s="4">
        <v>0</v>
      </c>
      <c r="F119" s="4">
        <v>87954</v>
      </c>
      <c r="G119" s="4">
        <v>0</v>
      </c>
      <c r="H119" s="4">
        <v>93207.2</v>
      </c>
      <c r="J119" s="15"/>
    </row>
    <row r="120" spans="1:10">
      <c r="A120" s="9">
        <v>9</v>
      </c>
      <c r="B120" s="9" t="s">
        <v>793</v>
      </c>
      <c r="C120" s="9" t="s">
        <v>217</v>
      </c>
      <c r="D120" s="8" t="s">
        <v>218</v>
      </c>
      <c r="E120" s="4">
        <v>7567</v>
      </c>
      <c r="F120" s="4">
        <v>60496</v>
      </c>
      <c r="G120" s="4">
        <v>19320</v>
      </c>
      <c r="H120" s="4">
        <v>81718.600000000006</v>
      </c>
      <c r="J120" s="15"/>
    </row>
    <row r="121" spans="1:10">
      <c r="A121" s="9">
        <v>9</v>
      </c>
      <c r="B121" s="9" t="s">
        <v>793</v>
      </c>
      <c r="C121" s="9" t="s">
        <v>219</v>
      </c>
      <c r="D121" s="8" t="s">
        <v>220</v>
      </c>
      <c r="E121" s="4">
        <v>208213</v>
      </c>
      <c r="F121" s="4">
        <v>1227133</v>
      </c>
      <c r="G121" s="4">
        <v>194840</v>
      </c>
      <c r="H121" s="4">
        <v>1122098.24</v>
      </c>
      <c r="J121" s="15"/>
    </row>
    <row r="122" spans="1:10">
      <c r="A122" s="9">
        <v>9</v>
      </c>
      <c r="B122" s="9" t="s">
        <v>793</v>
      </c>
      <c r="C122" s="9" t="s">
        <v>213</v>
      </c>
      <c r="D122" s="8" t="s">
        <v>214</v>
      </c>
      <c r="E122" s="4">
        <v>0</v>
      </c>
      <c r="F122" s="4">
        <v>133149</v>
      </c>
      <c r="G122" s="4">
        <v>0</v>
      </c>
      <c r="H122" s="4">
        <v>116086.62</v>
      </c>
      <c r="J122" s="15"/>
    </row>
    <row r="123" spans="1:10">
      <c r="A123" s="9">
        <v>9</v>
      </c>
      <c r="B123" s="9" t="s">
        <v>793</v>
      </c>
      <c r="C123" s="9" t="s">
        <v>211</v>
      </c>
      <c r="D123" s="8" t="s">
        <v>212</v>
      </c>
      <c r="E123" s="4">
        <v>26617</v>
      </c>
      <c r="F123" s="4">
        <v>105777</v>
      </c>
      <c r="G123" s="4">
        <v>1440</v>
      </c>
      <c r="H123" s="4">
        <v>115276.6</v>
      </c>
      <c r="J123" s="15"/>
    </row>
    <row r="124" spans="1:10">
      <c r="A124" s="10"/>
      <c r="B124" s="10"/>
      <c r="C124" s="10"/>
      <c r="D124" s="7" t="s">
        <v>766</v>
      </c>
      <c r="E124" s="3">
        <f t="shared" ref="E124:F124" si="9">SUM(E125:E131)</f>
        <v>159477</v>
      </c>
      <c r="F124" s="3">
        <f t="shared" si="9"/>
        <v>1824824</v>
      </c>
      <c r="G124" s="3">
        <v>140550</v>
      </c>
      <c r="H124" s="3">
        <v>1565932.3199999998</v>
      </c>
      <c r="J124" s="15"/>
    </row>
    <row r="125" spans="1:10">
      <c r="A125" s="9">
        <v>10</v>
      </c>
      <c r="B125" s="9" t="s">
        <v>794</v>
      </c>
      <c r="C125" s="9" t="s">
        <v>225</v>
      </c>
      <c r="D125" s="8" t="s">
        <v>226</v>
      </c>
      <c r="E125" s="4">
        <v>64830</v>
      </c>
      <c r="F125" s="4">
        <v>697475</v>
      </c>
      <c r="G125" s="4">
        <v>63850</v>
      </c>
      <c r="H125" s="4">
        <v>576365.46</v>
      </c>
      <c r="J125" s="15"/>
    </row>
    <row r="126" spans="1:10">
      <c r="A126" s="9">
        <v>10</v>
      </c>
      <c r="B126" s="9" t="s">
        <v>794</v>
      </c>
      <c r="C126" s="9" t="s">
        <v>223</v>
      </c>
      <c r="D126" s="8" t="s">
        <v>224</v>
      </c>
      <c r="E126" s="4">
        <v>0</v>
      </c>
      <c r="F126" s="4">
        <v>63078</v>
      </c>
      <c r="G126" s="4">
        <v>0</v>
      </c>
      <c r="H126" s="4">
        <v>59500.1</v>
      </c>
      <c r="J126" s="15"/>
    </row>
    <row r="127" spans="1:10">
      <c r="A127" s="9">
        <v>10</v>
      </c>
      <c r="B127" s="9" t="s">
        <v>794</v>
      </c>
      <c r="C127" s="9" t="s">
        <v>227</v>
      </c>
      <c r="D127" s="8" t="s">
        <v>228</v>
      </c>
      <c r="E127" s="4">
        <v>0</v>
      </c>
      <c r="F127" s="4">
        <v>110674</v>
      </c>
      <c r="G127" s="4">
        <v>0</v>
      </c>
      <c r="H127" s="4">
        <v>91840.1</v>
      </c>
      <c r="J127" s="15"/>
    </row>
    <row r="128" spans="1:10">
      <c r="A128" s="9">
        <v>10</v>
      </c>
      <c r="B128" s="9" t="s">
        <v>794</v>
      </c>
      <c r="C128" s="9" t="s">
        <v>231</v>
      </c>
      <c r="D128" s="8" t="s">
        <v>232</v>
      </c>
      <c r="E128" s="4">
        <v>0</v>
      </c>
      <c r="F128" s="4">
        <v>9225</v>
      </c>
      <c r="G128" s="4">
        <v>0</v>
      </c>
      <c r="H128" s="4">
        <v>6000</v>
      </c>
      <c r="J128" s="15"/>
    </row>
    <row r="129" spans="1:10">
      <c r="A129" s="9">
        <v>10</v>
      </c>
      <c r="B129" s="9" t="s">
        <v>794</v>
      </c>
      <c r="C129" s="9" t="s">
        <v>233</v>
      </c>
      <c r="D129" s="8" t="s">
        <v>234</v>
      </c>
      <c r="E129" s="4">
        <v>0</v>
      </c>
      <c r="F129" s="4">
        <v>12876</v>
      </c>
      <c r="G129" s="4">
        <v>0</v>
      </c>
      <c r="H129" s="4">
        <v>8740</v>
      </c>
      <c r="J129" s="15"/>
    </row>
    <row r="130" spans="1:10">
      <c r="A130" s="9">
        <v>10</v>
      </c>
      <c r="B130" s="9" t="s">
        <v>794</v>
      </c>
      <c r="C130" s="9" t="s">
        <v>229</v>
      </c>
      <c r="D130" s="8" t="s">
        <v>230</v>
      </c>
      <c r="E130" s="4">
        <v>15964</v>
      </c>
      <c r="F130" s="4">
        <v>298967</v>
      </c>
      <c r="G130" s="4">
        <v>13300</v>
      </c>
      <c r="H130" s="4">
        <v>276505.90000000002</v>
      </c>
      <c r="J130" s="15"/>
    </row>
    <row r="131" spans="1:10">
      <c r="A131" s="9">
        <v>10</v>
      </c>
      <c r="B131" s="9" t="s">
        <v>794</v>
      </c>
      <c r="C131" s="9" t="s">
        <v>221</v>
      </c>
      <c r="D131" s="8" t="s">
        <v>222</v>
      </c>
      <c r="E131" s="4">
        <v>78683</v>
      </c>
      <c r="F131" s="4">
        <v>632529</v>
      </c>
      <c r="G131" s="4">
        <v>63400</v>
      </c>
      <c r="H131" s="4">
        <v>546980.76</v>
      </c>
      <c r="J131" s="15"/>
    </row>
    <row r="132" spans="1:10">
      <c r="A132" s="10"/>
      <c r="B132" s="10"/>
      <c r="C132" s="10"/>
      <c r="D132" s="7" t="s">
        <v>767</v>
      </c>
      <c r="E132" s="3">
        <f t="shared" ref="E132:F132" si="10">SUM(E133:E138)</f>
        <v>125460</v>
      </c>
      <c r="F132" s="3">
        <f t="shared" si="10"/>
        <v>1477156</v>
      </c>
      <c r="G132" s="3">
        <v>131350</v>
      </c>
      <c r="H132" s="3">
        <v>1419103.3499999999</v>
      </c>
      <c r="J132" s="15"/>
    </row>
    <row r="133" spans="1:10">
      <c r="A133" s="9">
        <v>11</v>
      </c>
      <c r="B133" s="9" t="s">
        <v>795</v>
      </c>
      <c r="C133" s="9" t="s">
        <v>235</v>
      </c>
      <c r="D133" s="8" t="s">
        <v>236</v>
      </c>
      <c r="E133" s="4">
        <v>48226</v>
      </c>
      <c r="F133" s="4">
        <v>509137</v>
      </c>
      <c r="G133" s="4">
        <v>47650</v>
      </c>
      <c r="H133" s="4">
        <v>498510.65</v>
      </c>
      <c r="J133" s="15"/>
    </row>
    <row r="134" spans="1:10">
      <c r="A134" s="9">
        <v>11</v>
      </c>
      <c r="B134" s="9" t="s">
        <v>795</v>
      </c>
      <c r="C134" s="9" t="s">
        <v>245</v>
      </c>
      <c r="D134" s="8" t="s">
        <v>246</v>
      </c>
      <c r="E134" s="4">
        <v>0</v>
      </c>
      <c r="F134" s="4">
        <v>252170</v>
      </c>
      <c r="G134" s="4">
        <v>0</v>
      </c>
      <c r="H134" s="4">
        <v>232691.8</v>
      </c>
      <c r="J134" s="15"/>
    </row>
    <row r="135" spans="1:10">
      <c r="A135" s="9">
        <v>11</v>
      </c>
      <c r="B135" s="9" t="s">
        <v>795</v>
      </c>
      <c r="C135" s="9" t="s">
        <v>241</v>
      </c>
      <c r="D135" s="8" t="s">
        <v>242</v>
      </c>
      <c r="E135" s="4">
        <v>7361</v>
      </c>
      <c r="F135" s="4">
        <v>122290</v>
      </c>
      <c r="G135" s="4">
        <v>10840</v>
      </c>
      <c r="H135" s="4">
        <v>131241.9</v>
      </c>
      <c r="J135" s="15"/>
    </row>
    <row r="136" spans="1:10">
      <c r="A136" s="9">
        <v>11</v>
      </c>
      <c r="B136" s="9" t="s">
        <v>795</v>
      </c>
      <c r="C136" s="9" t="s">
        <v>243</v>
      </c>
      <c r="D136" s="8" t="s">
        <v>244</v>
      </c>
      <c r="E136" s="4">
        <v>0</v>
      </c>
      <c r="F136" s="4">
        <v>193848</v>
      </c>
      <c r="G136" s="4">
        <v>0</v>
      </c>
      <c r="H136" s="4">
        <v>147188.1</v>
      </c>
      <c r="J136" s="15"/>
    </row>
    <row r="137" spans="1:10">
      <c r="A137" s="9">
        <v>11</v>
      </c>
      <c r="B137" s="9" t="s">
        <v>795</v>
      </c>
      <c r="C137" s="9" t="s">
        <v>237</v>
      </c>
      <c r="D137" s="8" t="s">
        <v>238</v>
      </c>
      <c r="E137" s="4">
        <v>69873</v>
      </c>
      <c r="F137" s="4">
        <v>241326</v>
      </c>
      <c r="G137" s="4">
        <v>72860</v>
      </c>
      <c r="H137" s="4">
        <v>227918.4</v>
      </c>
      <c r="J137" s="15"/>
    </row>
    <row r="138" spans="1:10">
      <c r="A138" s="9">
        <v>11</v>
      </c>
      <c r="B138" s="9" t="s">
        <v>795</v>
      </c>
      <c r="C138" s="9" t="s">
        <v>239</v>
      </c>
      <c r="D138" s="8" t="s">
        <v>240</v>
      </c>
      <c r="E138" s="4">
        <v>0</v>
      </c>
      <c r="F138" s="4">
        <v>158385</v>
      </c>
      <c r="G138" s="4">
        <v>0</v>
      </c>
      <c r="H138" s="4">
        <v>181552.5</v>
      </c>
      <c r="J138" s="15"/>
    </row>
    <row r="139" spans="1:10">
      <c r="A139" s="10"/>
      <c r="B139" s="10"/>
      <c r="C139" s="10"/>
      <c r="D139" s="7" t="s">
        <v>768</v>
      </c>
      <c r="E139" s="3">
        <f t="shared" ref="E139:F139" si="11">SUM(E140:E145)</f>
        <v>677756</v>
      </c>
      <c r="F139" s="3">
        <f t="shared" si="11"/>
        <v>2805369</v>
      </c>
      <c r="G139" s="3">
        <v>670981</v>
      </c>
      <c r="H139" s="3">
        <v>2302015.62</v>
      </c>
      <c r="J139" s="15"/>
    </row>
    <row r="140" spans="1:10">
      <c r="A140" s="9">
        <v>12</v>
      </c>
      <c r="B140" s="9" t="s">
        <v>796</v>
      </c>
      <c r="C140" s="9" t="s">
        <v>247</v>
      </c>
      <c r="D140" s="8" t="s">
        <v>248</v>
      </c>
      <c r="E140" s="4">
        <v>0</v>
      </c>
      <c r="F140" s="4">
        <v>133312</v>
      </c>
      <c r="G140" s="4">
        <v>0</v>
      </c>
      <c r="H140" s="4">
        <v>137555.9</v>
      </c>
      <c r="J140" s="15"/>
    </row>
    <row r="141" spans="1:10">
      <c r="A141" s="9">
        <v>12</v>
      </c>
      <c r="B141" s="9" t="s">
        <v>796</v>
      </c>
      <c r="C141" s="9" t="s">
        <v>249</v>
      </c>
      <c r="D141" s="8" t="s">
        <v>250</v>
      </c>
      <c r="E141" s="4">
        <v>0</v>
      </c>
      <c r="F141" s="4">
        <v>138724</v>
      </c>
      <c r="G141" s="4">
        <v>0</v>
      </c>
      <c r="H141" s="4">
        <v>81138.2</v>
      </c>
      <c r="J141" s="15"/>
    </row>
    <row r="142" spans="1:10">
      <c r="A142" s="9">
        <v>12</v>
      </c>
      <c r="B142" s="9" t="s">
        <v>796</v>
      </c>
      <c r="C142" s="9" t="s">
        <v>255</v>
      </c>
      <c r="D142" s="8" t="s">
        <v>256</v>
      </c>
      <c r="E142" s="4">
        <v>71713</v>
      </c>
      <c r="F142" s="4">
        <v>495757</v>
      </c>
      <c r="G142" s="4">
        <v>70520</v>
      </c>
      <c r="H142" s="4">
        <v>389982.2</v>
      </c>
      <c r="J142" s="15"/>
    </row>
    <row r="143" spans="1:10">
      <c r="A143" s="9">
        <v>12</v>
      </c>
      <c r="B143" s="9" t="s">
        <v>796</v>
      </c>
      <c r="C143" s="9" t="s">
        <v>251</v>
      </c>
      <c r="D143" s="8" t="s">
        <v>252</v>
      </c>
      <c r="E143" s="4">
        <v>141894</v>
      </c>
      <c r="F143" s="4">
        <v>1305624</v>
      </c>
      <c r="G143" s="4">
        <v>140030</v>
      </c>
      <c r="H143" s="4">
        <v>1173332.06</v>
      </c>
      <c r="J143" s="15"/>
    </row>
    <row r="144" spans="1:10">
      <c r="A144" s="9">
        <v>12</v>
      </c>
      <c r="B144" s="9" t="s">
        <v>796</v>
      </c>
      <c r="C144" s="9" t="s">
        <v>253</v>
      </c>
      <c r="D144" s="8" t="s">
        <v>254</v>
      </c>
      <c r="E144" s="4">
        <v>0</v>
      </c>
      <c r="F144" s="4">
        <v>731952</v>
      </c>
      <c r="G144" s="4">
        <v>0</v>
      </c>
      <c r="H144" s="4">
        <v>520007.26</v>
      </c>
      <c r="J144" s="15"/>
    </row>
    <row r="145" spans="1:10">
      <c r="A145" s="9">
        <v>12</v>
      </c>
      <c r="B145" s="9" t="s">
        <v>796</v>
      </c>
      <c r="C145" s="9" t="s">
        <v>257</v>
      </c>
      <c r="D145" s="8" t="s">
        <v>258</v>
      </c>
      <c r="E145" s="4">
        <v>464149</v>
      </c>
      <c r="F145" s="4">
        <v>0</v>
      </c>
      <c r="G145" s="4">
        <v>460431</v>
      </c>
      <c r="H145" s="4">
        <v>0</v>
      </c>
      <c r="J145" s="15"/>
    </row>
    <row r="146" spans="1:10">
      <c r="A146" s="10"/>
      <c r="B146" s="10"/>
      <c r="C146" s="10"/>
      <c r="D146" s="7" t="s">
        <v>769</v>
      </c>
      <c r="E146" s="3">
        <f t="shared" ref="E146:F146" si="12">SUM(E147:E160)</f>
        <v>544399</v>
      </c>
      <c r="F146" s="3">
        <f t="shared" si="12"/>
        <v>7707832</v>
      </c>
      <c r="G146" s="3">
        <v>521610</v>
      </c>
      <c r="H146" s="3">
        <v>6789152.1000000006</v>
      </c>
      <c r="J146" s="15"/>
    </row>
    <row r="147" spans="1:10">
      <c r="A147" s="9">
        <v>13</v>
      </c>
      <c r="B147" s="9" t="s">
        <v>797</v>
      </c>
      <c r="C147" s="9" t="s">
        <v>259</v>
      </c>
      <c r="D147" s="8" t="s">
        <v>260</v>
      </c>
      <c r="E147" s="4">
        <v>45148</v>
      </c>
      <c r="F147" s="4">
        <v>345068</v>
      </c>
      <c r="G147" s="4">
        <v>47330</v>
      </c>
      <c r="H147" s="4">
        <v>273559.59999999998</v>
      </c>
      <c r="J147" s="15"/>
    </row>
    <row r="148" spans="1:10">
      <c r="A148" s="9">
        <v>13</v>
      </c>
      <c r="B148" s="9" t="s">
        <v>797</v>
      </c>
      <c r="C148" s="9" t="s">
        <v>261</v>
      </c>
      <c r="D148" s="8" t="s">
        <v>262</v>
      </c>
      <c r="E148" s="4">
        <v>9794</v>
      </c>
      <c r="F148" s="4">
        <v>375229</v>
      </c>
      <c r="G148" s="4">
        <v>5760</v>
      </c>
      <c r="H148" s="4">
        <v>340158.2</v>
      </c>
      <c r="J148" s="15"/>
    </row>
    <row r="149" spans="1:10">
      <c r="A149" s="9">
        <v>13</v>
      </c>
      <c r="B149" s="9" t="s">
        <v>797</v>
      </c>
      <c r="C149" s="9" t="s">
        <v>263</v>
      </c>
      <c r="D149" s="8" t="s">
        <v>264</v>
      </c>
      <c r="E149" s="4">
        <v>0</v>
      </c>
      <c r="F149" s="4">
        <v>6065</v>
      </c>
      <c r="G149" s="4">
        <v>0</v>
      </c>
      <c r="H149" s="4">
        <v>4307.6000000000004</v>
      </c>
      <c r="J149" s="15"/>
    </row>
    <row r="150" spans="1:10">
      <c r="A150" s="9">
        <v>13</v>
      </c>
      <c r="B150" s="9" t="s">
        <v>797</v>
      </c>
      <c r="C150" s="9" t="s">
        <v>265</v>
      </c>
      <c r="D150" s="8" t="s">
        <v>266</v>
      </c>
      <c r="E150" s="4">
        <v>0</v>
      </c>
      <c r="F150" s="4">
        <v>116130</v>
      </c>
      <c r="G150" s="4">
        <v>0</v>
      </c>
      <c r="H150" s="4">
        <v>90459.6</v>
      </c>
      <c r="J150" s="15"/>
    </row>
    <row r="151" spans="1:10">
      <c r="A151" s="9">
        <v>13</v>
      </c>
      <c r="B151" s="9" t="s">
        <v>797</v>
      </c>
      <c r="C151" s="9" t="s">
        <v>267</v>
      </c>
      <c r="D151" s="8" t="s">
        <v>268</v>
      </c>
      <c r="E151" s="4">
        <v>0</v>
      </c>
      <c r="F151" s="4">
        <v>138719</v>
      </c>
      <c r="G151" s="4">
        <v>0</v>
      </c>
      <c r="H151" s="4">
        <v>94472.4</v>
      </c>
      <c r="J151" s="15"/>
    </row>
    <row r="152" spans="1:10">
      <c r="A152" s="9">
        <v>13</v>
      </c>
      <c r="B152" s="9" t="s">
        <v>797</v>
      </c>
      <c r="C152" s="9" t="s">
        <v>269</v>
      </c>
      <c r="D152" s="8" t="s">
        <v>270</v>
      </c>
      <c r="E152" s="4">
        <v>208847</v>
      </c>
      <c r="F152" s="4">
        <v>1846932</v>
      </c>
      <c r="G152" s="4">
        <v>196990</v>
      </c>
      <c r="H152" s="4">
        <v>1655724.2</v>
      </c>
      <c r="J152" s="15"/>
    </row>
    <row r="153" spans="1:10">
      <c r="A153" s="9">
        <v>13</v>
      </c>
      <c r="B153" s="9" t="s">
        <v>797</v>
      </c>
      <c r="C153" s="9" t="s">
        <v>271</v>
      </c>
      <c r="D153" s="8" t="s">
        <v>272</v>
      </c>
      <c r="E153" s="4">
        <v>25845</v>
      </c>
      <c r="F153" s="4">
        <v>437210</v>
      </c>
      <c r="G153" s="4">
        <v>22380</v>
      </c>
      <c r="H153" s="4">
        <v>389336.7</v>
      </c>
      <c r="J153" s="15"/>
    </row>
    <row r="154" spans="1:10">
      <c r="A154" s="9">
        <v>13</v>
      </c>
      <c r="B154" s="9" t="s">
        <v>797</v>
      </c>
      <c r="C154" s="9" t="s">
        <v>273</v>
      </c>
      <c r="D154" s="8" t="s">
        <v>274</v>
      </c>
      <c r="E154" s="4">
        <v>0</v>
      </c>
      <c r="F154" s="4">
        <v>130176</v>
      </c>
      <c r="G154" s="4">
        <v>0</v>
      </c>
      <c r="H154" s="4">
        <v>86526.6</v>
      </c>
      <c r="J154" s="15"/>
    </row>
    <row r="155" spans="1:10">
      <c r="A155" s="9">
        <v>13</v>
      </c>
      <c r="B155" s="9" t="s">
        <v>797</v>
      </c>
      <c r="C155" s="9" t="s">
        <v>275</v>
      </c>
      <c r="D155" s="8" t="s">
        <v>276</v>
      </c>
      <c r="E155" s="4">
        <v>13960</v>
      </c>
      <c r="F155" s="4">
        <v>1015879</v>
      </c>
      <c r="G155" s="4">
        <v>17840</v>
      </c>
      <c r="H155" s="4">
        <v>875508.6</v>
      </c>
      <c r="J155" s="15"/>
    </row>
    <row r="156" spans="1:10">
      <c r="A156" s="9">
        <v>13</v>
      </c>
      <c r="B156" s="9" t="s">
        <v>797</v>
      </c>
      <c r="C156" s="9" t="s">
        <v>277</v>
      </c>
      <c r="D156" s="8" t="s">
        <v>278</v>
      </c>
      <c r="E156" s="4">
        <v>0</v>
      </c>
      <c r="F156" s="4">
        <v>80135</v>
      </c>
      <c r="G156" s="4">
        <v>0</v>
      </c>
      <c r="H156" s="4">
        <v>67207.199999999997</v>
      </c>
      <c r="J156" s="15"/>
    </row>
    <row r="157" spans="1:10">
      <c r="A157" s="9">
        <v>13</v>
      </c>
      <c r="B157" s="9" t="s">
        <v>797</v>
      </c>
      <c r="C157" s="9" t="s">
        <v>283</v>
      </c>
      <c r="D157" s="8" t="s">
        <v>284</v>
      </c>
      <c r="E157" s="4">
        <v>80228</v>
      </c>
      <c r="F157" s="4">
        <v>0</v>
      </c>
      <c r="G157" s="4">
        <v>73100</v>
      </c>
      <c r="H157" s="4">
        <v>0</v>
      </c>
      <c r="J157" s="15"/>
    </row>
    <row r="158" spans="1:10">
      <c r="A158" s="9">
        <v>13</v>
      </c>
      <c r="B158" s="9" t="s">
        <v>797</v>
      </c>
      <c r="C158" s="9" t="s">
        <v>279</v>
      </c>
      <c r="D158" s="8" t="s">
        <v>280</v>
      </c>
      <c r="E158" s="4">
        <v>68674</v>
      </c>
      <c r="F158" s="4">
        <v>2904690</v>
      </c>
      <c r="G158" s="4">
        <v>67600</v>
      </c>
      <c r="H158" s="4">
        <v>2619141.4</v>
      </c>
      <c r="J158" s="15"/>
    </row>
    <row r="159" spans="1:10">
      <c r="A159" s="9">
        <v>13</v>
      </c>
      <c r="B159" s="9" t="s">
        <v>797</v>
      </c>
      <c r="C159" s="9" t="s">
        <v>281</v>
      </c>
      <c r="D159" s="8" t="s">
        <v>282</v>
      </c>
      <c r="E159" s="4">
        <v>0</v>
      </c>
      <c r="F159" s="4">
        <v>311599</v>
      </c>
      <c r="G159" s="4">
        <v>0</v>
      </c>
      <c r="H159" s="4">
        <v>292750</v>
      </c>
      <c r="J159" s="15"/>
    </row>
    <row r="160" spans="1:10">
      <c r="A160" s="9">
        <v>13</v>
      </c>
      <c r="B160" s="9" t="s">
        <v>797</v>
      </c>
      <c r="C160" s="9" t="s">
        <v>285</v>
      </c>
      <c r="D160" s="8" t="s">
        <v>286</v>
      </c>
      <c r="E160" s="4">
        <v>91903</v>
      </c>
      <c r="F160" s="4">
        <v>0</v>
      </c>
      <c r="G160" s="4">
        <v>90610</v>
      </c>
      <c r="H160" s="4">
        <v>0</v>
      </c>
      <c r="J160" s="15"/>
    </row>
    <row r="161" spans="1:10">
      <c r="A161" s="10"/>
      <c r="B161" s="10"/>
      <c r="C161" s="10"/>
      <c r="D161" s="7" t="s">
        <v>770</v>
      </c>
      <c r="E161" s="3">
        <f t="shared" ref="E161:F161" si="13">SUM(E162:E166)</f>
        <v>180763</v>
      </c>
      <c r="F161" s="3">
        <f t="shared" si="13"/>
        <v>901690</v>
      </c>
      <c r="G161" s="3">
        <v>146890</v>
      </c>
      <c r="H161" s="3">
        <v>755387.82</v>
      </c>
      <c r="J161" s="15"/>
    </row>
    <row r="162" spans="1:10">
      <c r="A162" s="9">
        <v>14</v>
      </c>
      <c r="B162" s="9" t="s">
        <v>798</v>
      </c>
      <c r="C162" s="9" t="s">
        <v>287</v>
      </c>
      <c r="D162" s="8" t="s">
        <v>288</v>
      </c>
      <c r="E162" s="4">
        <v>107485</v>
      </c>
      <c r="F162" s="4">
        <v>563526</v>
      </c>
      <c r="G162" s="4">
        <v>88580</v>
      </c>
      <c r="H162" s="4">
        <v>459756.92</v>
      </c>
      <c r="J162" s="15"/>
    </row>
    <row r="163" spans="1:10">
      <c r="A163" s="9">
        <v>14</v>
      </c>
      <c r="B163" s="9" t="s">
        <v>798</v>
      </c>
      <c r="C163" s="9" t="s">
        <v>289</v>
      </c>
      <c r="D163" s="8" t="s">
        <v>290</v>
      </c>
      <c r="E163" s="4">
        <v>0</v>
      </c>
      <c r="F163" s="4">
        <v>101908</v>
      </c>
      <c r="G163" s="4">
        <v>0</v>
      </c>
      <c r="H163" s="4">
        <v>127378</v>
      </c>
      <c r="J163" s="15"/>
    </row>
    <row r="164" spans="1:10">
      <c r="A164" s="9">
        <v>14</v>
      </c>
      <c r="B164" s="9" t="s">
        <v>798</v>
      </c>
      <c r="C164" s="9" t="s">
        <v>292</v>
      </c>
      <c r="D164" s="8" t="s">
        <v>293</v>
      </c>
      <c r="E164" s="4">
        <v>0</v>
      </c>
      <c r="F164" s="4">
        <v>221637</v>
      </c>
      <c r="G164" s="4">
        <v>0</v>
      </c>
      <c r="H164" s="4">
        <v>151109.4</v>
      </c>
      <c r="J164" s="15"/>
    </row>
    <row r="165" spans="1:10">
      <c r="A165" s="9">
        <v>14</v>
      </c>
      <c r="B165" s="9" t="s">
        <v>798</v>
      </c>
      <c r="C165" s="9" t="s">
        <v>291</v>
      </c>
      <c r="D165" s="8" t="s">
        <v>294</v>
      </c>
      <c r="E165" s="4">
        <v>0</v>
      </c>
      <c r="F165" s="4">
        <v>14619</v>
      </c>
      <c r="G165" s="4">
        <v>0</v>
      </c>
      <c r="H165" s="4">
        <v>17143.5</v>
      </c>
      <c r="J165" s="15"/>
    </row>
    <row r="166" spans="1:10">
      <c r="A166" s="9">
        <v>14</v>
      </c>
      <c r="B166" s="9" t="s">
        <v>798</v>
      </c>
      <c r="C166" s="9" t="s">
        <v>295</v>
      </c>
      <c r="D166" s="8" t="s">
        <v>296</v>
      </c>
      <c r="E166" s="4">
        <v>73278</v>
      </c>
      <c r="F166" s="4">
        <v>0</v>
      </c>
      <c r="G166" s="4">
        <v>58310</v>
      </c>
      <c r="H166" s="4">
        <v>0</v>
      </c>
      <c r="J166" s="15"/>
    </row>
    <row r="167" spans="1:10">
      <c r="A167" s="10"/>
      <c r="B167" s="10"/>
      <c r="C167" s="10"/>
      <c r="D167" s="7" t="s">
        <v>771</v>
      </c>
      <c r="E167" s="3">
        <f t="shared" ref="E167:F167" si="14">SUM(E168:E185)</f>
        <v>620649</v>
      </c>
      <c r="F167" s="3">
        <f t="shared" si="14"/>
        <v>10088902</v>
      </c>
      <c r="G167" s="3">
        <v>579740</v>
      </c>
      <c r="H167" s="3">
        <v>9795842.9800000023</v>
      </c>
      <c r="J167" s="15"/>
    </row>
    <row r="168" spans="1:10">
      <c r="A168" s="9">
        <v>15</v>
      </c>
      <c r="B168" s="9" t="s">
        <v>799</v>
      </c>
      <c r="C168" s="9" t="s">
        <v>321</v>
      </c>
      <c r="D168" s="8" t="s">
        <v>322</v>
      </c>
      <c r="E168" s="4">
        <v>0</v>
      </c>
      <c r="F168" s="4">
        <v>78904</v>
      </c>
      <c r="G168" s="4">
        <v>0</v>
      </c>
      <c r="H168" s="4">
        <v>70322.100000000006</v>
      </c>
      <c r="J168" s="15"/>
    </row>
    <row r="169" spans="1:10">
      <c r="A169" s="9">
        <v>15</v>
      </c>
      <c r="B169" s="9" t="s">
        <v>799</v>
      </c>
      <c r="C169" s="9" t="s">
        <v>319</v>
      </c>
      <c r="D169" s="8" t="s">
        <v>320</v>
      </c>
      <c r="E169" s="4">
        <v>0</v>
      </c>
      <c r="F169" s="4">
        <v>125719</v>
      </c>
      <c r="G169" s="4">
        <v>0</v>
      </c>
      <c r="H169" s="4">
        <v>102209.3</v>
      </c>
      <c r="J169" s="15"/>
    </row>
    <row r="170" spans="1:10">
      <c r="A170" s="9">
        <v>15</v>
      </c>
      <c r="B170" s="9" t="s">
        <v>799</v>
      </c>
      <c r="C170" s="9" t="s">
        <v>323</v>
      </c>
      <c r="D170" s="8" t="s">
        <v>324</v>
      </c>
      <c r="E170" s="4">
        <v>3054</v>
      </c>
      <c r="F170" s="4">
        <v>141167</v>
      </c>
      <c r="G170" s="4">
        <v>4260</v>
      </c>
      <c r="H170" s="4">
        <v>147467</v>
      </c>
      <c r="J170" s="15"/>
    </row>
    <row r="171" spans="1:10">
      <c r="A171" s="9">
        <v>15</v>
      </c>
      <c r="B171" s="9" t="s">
        <v>799</v>
      </c>
      <c r="C171" s="9" t="s">
        <v>297</v>
      </c>
      <c r="D171" s="8" t="s">
        <v>298</v>
      </c>
      <c r="E171" s="4">
        <v>0</v>
      </c>
      <c r="F171" s="4">
        <v>43480</v>
      </c>
      <c r="G171" s="4">
        <v>0</v>
      </c>
      <c r="H171" s="4">
        <v>35567.4</v>
      </c>
      <c r="J171" s="15"/>
    </row>
    <row r="172" spans="1:10">
      <c r="A172" s="9">
        <v>15</v>
      </c>
      <c r="B172" s="9" t="s">
        <v>799</v>
      </c>
      <c r="C172" s="9" t="s">
        <v>317</v>
      </c>
      <c r="D172" s="8" t="s">
        <v>318</v>
      </c>
      <c r="E172" s="4">
        <v>0</v>
      </c>
      <c r="F172" s="4">
        <v>10949</v>
      </c>
      <c r="G172" s="4">
        <v>0</v>
      </c>
      <c r="H172" s="4">
        <v>13300</v>
      </c>
      <c r="J172" s="15"/>
    </row>
    <row r="173" spans="1:10">
      <c r="A173" s="9">
        <v>15</v>
      </c>
      <c r="B173" s="9" t="s">
        <v>799</v>
      </c>
      <c r="C173" s="9" t="s">
        <v>329</v>
      </c>
      <c r="D173" s="8" t="s">
        <v>330</v>
      </c>
      <c r="E173" s="4">
        <v>0</v>
      </c>
      <c r="F173" s="4">
        <v>204261</v>
      </c>
      <c r="G173" s="4">
        <v>0</v>
      </c>
      <c r="H173" s="4">
        <v>203200</v>
      </c>
      <c r="J173" s="15"/>
    </row>
    <row r="174" spans="1:10">
      <c r="A174" s="9">
        <v>15</v>
      </c>
      <c r="B174" s="9" t="s">
        <v>799</v>
      </c>
      <c r="C174" s="9" t="s">
        <v>315</v>
      </c>
      <c r="D174" s="8" t="s">
        <v>316</v>
      </c>
      <c r="E174" s="4">
        <v>0</v>
      </c>
      <c r="F174" s="4">
        <v>6967</v>
      </c>
      <c r="G174" s="4">
        <v>0</v>
      </c>
      <c r="H174" s="4">
        <v>6460</v>
      </c>
      <c r="J174" s="15"/>
    </row>
    <row r="175" spans="1:10">
      <c r="A175" s="9">
        <v>15</v>
      </c>
      <c r="B175" s="9" t="s">
        <v>799</v>
      </c>
      <c r="C175" s="9" t="s">
        <v>327</v>
      </c>
      <c r="D175" s="8" t="s">
        <v>328</v>
      </c>
      <c r="E175" s="4">
        <v>0</v>
      </c>
      <c r="F175" s="4">
        <v>717</v>
      </c>
      <c r="G175" s="4">
        <v>0</v>
      </c>
      <c r="H175" s="4">
        <v>0</v>
      </c>
      <c r="J175" s="15"/>
    </row>
    <row r="176" spans="1:10">
      <c r="A176" s="9">
        <v>15</v>
      </c>
      <c r="B176" s="9" t="s">
        <v>799</v>
      </c>
      <c r="C176" s="9" t="s">
        <v>299</v>
      </c>
      <c r="D176" s="8" t="s">
        <v>300</v>
      </c>
      <c r="E176" s="4">
        <v>354643</v>
      </c>
      <c r="F176" s="4">
        <v>3180553</v>
      </c>
      <c r="G176" s="4">
        <v>333620</v>
      </c>
      <c r="H176" s="4">
        <v>2888914.18</v>
      </c>
      <c r="J176" s="15"/>
    </row>
    <row r="177" spans="1:10">
      <c r="A177" s="9">
        <v>15</v>
      </c>
      <c r="B177" s="9" t="s">
        <v>799</v>
      </c>
      <c r="C177" s="9" t="s">
        <v>301</v>
      </c>
      <c r="D177" s="8" t="s">
        <v>302</v>
      </c>
      <c r="E177" s="4">
        <v>73013</v>
      </c>
      <c r="F177" s="4">
        <v>682187</v>
      </c>
      <c r="G177" s="4">
        <v>69020</v>
      </c>
      <c r="H177" s="4">
        <v>636295.9</v>
      </c>
      <c r="J177" s="15"/>
    </row>
    <row r="178" spans="1:10">
      <c r="A178" s="9">
        <v>15</v>
      </c>
      <c r="B178" s="9" t="s">
        <v>799</v>
      </c>
      <c r="C178" s="9" t="s">
        <v>303</v>
      </c>
      <c r="D178" s="8" t="s">
        <v>304</v>
      </c>
      <c r="E178" s="4">
        <v>89928</v>
      </c>
      <c r="F178" s="4">
        <v>366794</v>
      </c>
      <c r="G178" s="4">
        <v>73440</v>
      </c>
      <c r="H178" s="4">
        <v>302473.3</v>
      </c>
      <c r="J178" s="15"/>
    </row>
    <row r="179" spans="1:10">
      <c r="A179" s="9">
        <v>15</v>
      </c>
      <c r="B179" s="9" t="s">
        <v>799</v>
      </c>
      <c r="C179" s="9" t="s">
        <v>331</v>
      </c>
      <c r="D179" s="8" t="s">
        <v>332</v>
      </c>
      <c r="E179" s="4">
        <v>0</v>
      </c>
      <c r="F179" s="4">
        <v>12317</v>
      </c>
      <c r="G179" s="4">
        <v>0</v>
      </c>
      <c r="H179" s="4">
        <v>16311.9</v>
      </c>
      <c r="J179" s="15"/>
    </row>
    <row r="180" spans="1:10">
      <c r="A180" s="9">
        <v>15</v>
      </c>
      <c r="B180" s="9" t="s">
        <v>799</v>
      </c>
      <c r="C180" s="9" t="s">
        <v>305</v>
      </c>
      <c r="D180" s="8" t="s">
        <v>306</v>
      </c>
      <c r="E180" s="4">
        <v>21959</v>
      </c>
      <c r="F180" s="4">
        <v>931132</v>
      </c>
      <c r="G180" s="4">
        <v>26860</v>
      </c>
      <c r="H180" s="4">
        <v>660037.86</v>
      </c>
      <c r="J180" s="15"/>
    </row>
    <row r="181" spans="1:10">
      <c r="A181" s="9">
        <v>15</v>
      </c>
      <c r="B181" s="9" t="s">
        <v>799</v>
      </c>
      <c r="C181" s="9" t="s">
        <v>325</v>
      </c>
      <c r="D181" s="8" t="s">
        <v>326</v>
      </c>
      <c r="E181" s="4">
        <v>0</v>
      </c>
      <c r="F181" s="4">
        <v>3253192</v>
      </c>
      <c r="G181" s="4">
        <v>0</v>
      </c>
      <c r="H181" s="4">
        <v>3850995.14</v>
      </c>
      <c r="J181" s="15"/>
    </row>
    <row r="182" spans="1:10">
      <c r="A182" s="9">
        <v>15</v>
      </c>
      <c r="B182" s="9" t="s">
        <v>799</v>
      </c>
      <c r="C182" s="9" t="s">
        <v>307</v>
      </c>
      <c r="D182" s="8" t="s">
        <v>308</v>
      </c>
      <c r="E182" s="4">
        <v>0</v>
      </c>
      <c r="F182" s="4">
        <v>439013</v>
      </c>
      <c r="G182" s="4">
        <v>0</v>
      </c>
      <c r="H182" s="4">
        <v>324515.8</v>
      </c>
      <c r="J182" s="15"/>
    </row>
    <row r="183" spans="1:10">
      <c r="A183" s="9">
        <v>15</v>
      </c>
      <c r="B183" s="9" t="s">
        <v>799</v>
      </c>
      <c r="C183" s="9" t="s">
        <v>309</v>
      </c>
      <c r="D183" s="8" t="s">
        <v>310</v>
      </c>
      <c r="E183" s="4">
        <v>0</v>
      </c>
      <c r="F183" s="4">
        <v>286240</v>
      </c>
      <c r="G183" s="4">
        <v>0</v>
      </c>
      <c r="H183" s="4">
        <v>239621.7</v>
      </c>
      <c r="J183" s="15"/>
    </row>
    <row r="184" spans="1:10">
      <c r="A184" s="9">
        <v>15</v>
      </c>
      <c r="B184" s="9" t="s">
        <v>799</v>
      </c>
      <c r="C184" s="9" t="s">
        <v>311</v>
      </c>
      <c r="D184" s="8" t="s">
        <v>312</v>
      </c>
      <c r="E184" s="4">
        <v>68320</v>
      </c>
      <c r="F184" s="4">
        <v>133298</v>
      </c>
      <c r="G184" s="4">
        <v>65200</v>
      </c>
      <c r="H184" s="4">
        <v>109255.3</v>
      </c>
      <c r="J184" s="15"/>
    </row>
    <row r="185" spans="1:10">
      <c r="A185" s="9">
        <v>15</v>
      </c>
      <c r="B185" s="9" t="s">
        <v>799</v>
      </c>
      <c r="C185" s="9" t="s">
        <v>313</v>
      </c>
      <c r="D185" s="8" t="s">
        <v>314</v>
      </c>
      <c r="E185" s="4">
        <v>9732</v>
      </c>
      <c r="F185" s="4">
        <v>192012</v>
      </c>
      <c r="G185" s="4">
        <v>7340</v>
      </c>
      <c r="H185" s="4">
        <v>188896.1</v>
      </c>
      <c r="J185" s="15"/>
    </row>
    <row r="186" spans="1:10">
      <c r="A186" s="10"/>
      <c r="B186" s="10"/>
      <c r="C186" s="10"/>
      <c r="D186" s="7" t="s">
        <v>772</v>
      </c>
      <c r="E186" s="3">
        <f t="shared" ref="E186:F186" si="15">SUM(E187:E232)</f>
        <v>1616284</v>
      </c>
      <c r="F186" s="3">
        <f t="shared" si="15"/>
        <v>33832754</v>
      </c>
      <c r="G186" s="3">
        <v>1470410</v>
      </c>
      <c r="H186" s="3">
        <v>30702329.520000007</v>
      </c>
      <c r="J186" s="15"/>
    </row>
    <row r="187" spans="1:10">
      <c r="A187" s="9">
        <v>16</v>
      </c>
      <c r="B187" s="9" t="s">
        <v>749</v>
      </c>
      <c r="C187" s="9" t="s">
        <v>339</v>
      </c>
      <c r="D187" s="8" t="s">
        <v>400</v>
      </c>
      <c r="E187" s="4">
        <v>77974</v>
      </c>
      <c r="F187" s="4">
        <v>636221</v>
      </c>
      <c r="G187" s="4">
        <v>68900</v>
      </c>
      <c r="H187" s="4">
        <v>512979.58</v>
      </c>
      <c r="J187" s="15"/>
    </row>
    <row r="188" spans="1:10">
      <c r="A188" s="9">
        <v>16</v>
      </c>
      <c r="B188" s="9" t="s">
        <v>749</v>
      </c>
      <c r="C188" s="9" t="s">
        <v>421</v>
      </c>
      <c r="D188" s="8" t="s">
        <v>422</v>
      </c>
      <c r="E188" s="4">
        <v>0</v>
      </c>
      <c r="F188" s="4">
        <v>109540</v>
      </c>
      <c r="G188" s="4">
        <v>0</v>
      </c>
      <c r="H188" s="4">
        <v>44579.7</v>
      </c>
      <c r="J188" s="15"/>
    </row>
    <row r="189" spans="1:10">
      <c r="A189" s="9">
        <v>16</v>
      </c>
      <c r="B189" s="9" t="s">
        <v>749</v>
      </c>
      <c r="C189" s="9" t="s">
        <v>406</v>
      </c>
      <c r="D189" s="8" t="s">
        <v>407</v>
      </c>
      <c r="E189" s="4">
        <v>0</v>
      </c>
      <c r="F189" s="4">
        <v>85839</v>
      </c>
      <c r="G189" s="4">
        <v>0</v>
      </c>
      <c r="H189" s="4">
        <v>29184.1</v>
      </c>
      <c r="J189" s="15"/>
    </row>
    <row r="190" spans="1:10">
      <c r="A190" s="9">
        <v>16</v>
      </c>
      <c r="B190" s="9" t="s">
        <v>749</v>
      </c>
      <c r="C190" s="9" t="s">
        <v>382</v>
      </c>
      <c r="D190" s="8" t="s">
        <v>383</v>
      </c>
      <c r="E190" s="4">
        <v>0</v>
      </c>
      <c r="F190" s="4">
        <v>5107</v>
      </c>
      <c r="G190" s="4">
        <v>0</v>
      </c>
      <c r="H190" s="4">
        <v>6080</v>
      </c>
      <c r="J190" s="15"/>
    </row>
    <row r="191" spans="1:10">
      <c r="A191" s="9">
        <v>16</v>
      </c>
      <c r="B191" s="9" t="s">
        <v>749</v>
      </c>
      <c r="C191" s="9" t="s">
        <v>346</v>
      </c>
      <c r="D191" s="8" t="s">
        <v>401</v>
      </c>
      <c r="E191" s="4">
        <v>65458</v>
      </c>
      <c r="F191" s="4">
        <v>281142</v>
      </c>
      <c r="G191" s="4">
        <v>59700</v>
      </c>
      <c r="H191" s="4">
        <v>273244.59999999998</v>
      </c>
      <c r="J191" s="15"/>
    </row>
    <row r="192" spans="1:10">
      <c r="A192" s="9">
        <v>16</v>
      </c>
      <c r="B192" s="9" t="s">
        <v>749</v>
      </c>
      <c r="C192" s="9" t="s">
        <v>408</v>
      </c>
      <c r="D192" s="8" t="s">
        <v>409</v>
      </c>
      <c r="E192" s="4">
        <v>0</v>
      </c>
      <c r="F192" s="4">
        <v>128753</v>
      </c>
      <c r="G192" s="4">
        <v>0</v>
      </c>
      <c r="H192" s="4">
        <v>95590</v>
      </c>
      <c r="J192" s="15"/>
    </row>
    <row r="193" spans="1:10">
      <c r="A193" s="9">
        <v>16</v>
      </c>
      <c r="B193" s="9" t="s">
        <v>749</v>
      </c>
      <c r="C193" s="9" t="s">
        <v>419</v>
      </c>
      <c r="D193" s="8" t="s">
        <v>420</v>
      </c>
      <c r="E193" s="4">
        <v>0</v>
      </c>
      <c r="F193" s="4">
        <v>3705</v>
      </c>
      <c r="G193" s="4">
        <v>0</v>
      </c>
      <c r="H193" s="4">
        <v>4300</v>
      </c>
      <c r="J193" s="15"/>
    </row>
    <row r="194" spans="1:10">
      <c r="A194" s="9">
        <v>16</v>
      </c>
      <c r="B194" s="9" t="s">
        <v>749</v>
      </c>
      <c r="C194" s="9" t="s">
        <v>384</v>
      </c>
      <c r="D194" s="8" t="s">
        <v>385</v>
      </c>
      <c r="E194" s="4">
        <v>0</v>
      </c>
      <c r="F194" s="4">
        <v>11993</v>
      </c>
      <c r="G194" s="4">
        <v>0</v>
      </c>
      <c r="H194" s="4">
        <v>6520</v>
      </c>
      <c r="J194" s="15"/>
    </row>
    <row r="195" spans="1:10">
      <c r="A195" s="9">
        <v>16</v>
      </c>
      <c r="B195" s="9" t="s">
        <v>749</v>
      </c>
      <c r="C195" s="9" t="s">
        <v>747</v>
      </c>
      <c r="D195" s="8" t="s">
        <v>748</v>
      </c>
      <c r="E195" s="4">
        <v>0</v>
      </c>
      <c r="F195" s="4">
        <v>2294</v>
      </c>
      <c r="G195" s="4">
        <v>0</v>
      </c>
      <c r="H195" s="4">
        <v>3850</v>
      </c>
      <c r="J195" s="15"/>
    </row>
    <row r="196" spans="1:10">
      <c r="A196" s="9">
        <v>16</v>
      </c>
      <c r="B196" s="9" t="s">
        <v>749</v>
      </c>
      <c r="C196" s="9" t="s">
        <v>344</v>
      </c>
      <c r="D196" s="8" t="s">
        <v>345</v>
      </c>
      <c r="E196" s="4">
        <v>421650</v>
      </c>
      <c r="F196" s="4">
        <v>10336680</v>
      </c>
      <c r="G196" s="4">
        <v>363108</v>
      </c>
      <c r="H196" s="4">
        <v>9641513.6600000001</v>
      </c>
      <c r="J196" s="15"/>
    </row>
    <row r="197" spans="1:10">
      <c r="A197" s="9">
        <v>16</v>
      </c>
      <c r="B197" s="9" t="s">
        <v>749</v>
      </c>
      <c r="C197" s="9" t="s">
        <v>342</v>
      </c>
      <c r="D197" s="8" t="s">
        <v>343</v>
      </c>
      <c r="E197" s="4">
        <v>116948</v>
      </c>
      <c r="F197" s="4">
        <v>2295380</v>
      </c>
      <c r="G197" s="4">
        <v>110660</v>
      </c>
      <c r="H197" s="4">
        <v>1767842.86</v>
      </c>
      <c r="J197" s="15"/>
    </row>
    <row r="198" spans="1:10">
      <c r="A198" s="9">
        <v>16</v>
      </c>
      <c r="B198" s="9" t="s">
        <v>749</v>
      </c>
      <c r="C198" s="9" t="s">
        <v>340</v>
      </c>
      <c r="D198" s="8" t="s">
        <v>341</v>
      </c>
      <c r="E198" s="4">
        <v>18037</v>
      </c>
      <c r="F198" s="4">
        <v>370244</v>
      </c>
      <c r="G198" s="4">
        <v>25000</v>
      </c>
      <c r="H198" s="4">
        <v>346088.52</v>
      </c>
      <c r="J198" s="15"/>
    </row>
    <row r="199" spans="1:10">
      <c r="A199" s="9">
        <v>16</v>
      </c>
      <c r="B199" s="9" t="s">
        <v>749</v>
      </c>
      <c r="C199" s="9" t="s">
        <v>390</v>
      </c>
      <c r="D199" s="8" t="s">
        <v>391</v>
      </c>
      <c r="E199" s="4">
        <v>10117</v>
      </c>
      <c r="F199" s="4">
        <v>662509</v>
      </c>
      <c r="G199" s="4">
        <v>12620</v>
      </c>
      <c r="H199" s="4">
        <v>564220.78</v>
      </c>
      <c r="J199" s="15"/>
    </row>
    <row r="200" spans="1:10">
      <c r="A200" s="9">
        <v>16</v>
      </c>
      <c r="B200" s="9" t="s">
        <v>749</v>
      </c>
      <c r="C200" s="9" t="s">
        <v>349</v>
      </c>
      <c r="D200" s="8" t="s">
        <v>350</v>
      </c>
      <c r="E200" s="4">
        <v>105085</v>
      </c>
      <c r="F200" s="4">
        <v>3025162</v>
      </c>
      <c r="G200" s="4">
        <v>83796</v>
      </c>
      <c r="H200" s="4">
        <v>2816675.56</v>
      </c>
      <c r="J200" s="15"/>
    </row>
    <row r="201" spans="1:10">
      <c r="A201" s="9">
        <v>16</v>
      </c>
      <c r="B201" s="9" t="s">
        <v>749</v>
      </c>
      <c r="C201" s="9" t="s">
        <v>357</v>
      </c>
      <c r="D201" s="8" t="s">
        <v>412</v>
      </c>
      <c r="E201" s="4">
        <v>0</v>
      </c>
      <c r="F201" s="4">
        <v>812321</v>
      </c>
      <c r="G201" s="4">
        <v>0</v>
      </c>
      <c r="H201" s="4">
        <v>686012.6</v>
      </c>
      <c r="J201" s="15"/>
    </row>
    <row r="202" spans="1:10">
      <c r="A202" s="9">
        <v>16</v>
      </c>
      <c r="B202" s="9" t="s">
        <v>749</v>
      </c>
      <c r="C202" s="9" t="s">
        <v>362</v>
      </c>
      <c r="D202" s="8" t="s">
        <v>363</v>
      </c>
      <c r="E202" s="4">
        <v>0</v>
      </c>
      <c r="F202" s="4">
        <v>146022</v>
      </c>
      <c r="G202" s="4">
        <v>0</v>
      </c>
      <c r="H202" s="4">
        <v>132280.29999999999</v>
      </c>
      <c r="J202" s="15"/>
    </row>
    <row r="203" spans="1:10">
      <c r="A203" s="9">
        <v>16</v>
      </c>
      <c r="B203" s="9" t="s">
        <v>749</v>
      </c>
      <c r="C203" s="9" t="s">
        <v>364</v>
      </c>
      <c r="D203" s="8" t="s">
        <v>365</v>
      </c>
      <c r="E203" s="4">
        <v>55873</v>
      </c>
      <c r="F203" s="4">
        <v>4718946</v>
      </c>
      <c r="G203" s="4">
        <v>63440</v>
      </c>
      <c r="H203" s="4">
        <v>4460741.8</v>
      </c>
      <c r="J203" s="15"/>
    </row>
    <row r="204" spans="1:10">
      <c r="A204" s="9">
        <v>16</v>
      </c>
      <c r="B204" s="9" t="s">
        <v>749</v>
      </c>
      <c r="C204" s="9" t="s">
        <v>368</v>
      </c>
      <c r="D204" s="8" t="s">
        <v>369</v>
      </c>
      <c r="E204" s="4">
        <v>0</v>
      </c>
      <c r="F204" s="4">
        <v>1235760</v>
      </c>
      <c r="G204" s="4">
        <v>0</v>
      </c>
      <c r="H204" s="4">
        <v>1212709.94</v>
      </c>
      <c r="J204" s="15"/>
    </row>
    <row r="205" spans="1:10">
      <c r="A205" s="9">
        <v>16</v>
      </c>
      <c r="B205" s="9" t="s">
        <v>749</v>
      </c>
      <c r="C205" s="9" t="s">
        <v>372</v>
      </c>
      <c r="D205" s="8" t="s">
        <v>373</v>
      </c>
      <c r="E205" s="4">
        <v>0</v>
      </c>
      <c r="F205" s="4">
        <v>1289542</v>
      </c>
      <c r="G205" s="4">
        <v>0</v>
      </c>
      <c r="H205" s="4">
        <v>1108775.8</v>
      </c>
      <c r="J205" s="15"/>
    </row>
    <row r="206" spans="1:10">
      <c r="A206" s="9">
        <v>16</v>
      </c>
      <c r="B206" s="9" t="s">
        <v>749</v>
      </c>
      <c r="C206" s="9" t="s">
        <v>360</v>
      </c>
      <c r="D206" s="8" t="s">
        <v>361</v>
      </c>
      <c r="E206" s="4">
        <v>0</v>
      </c>
      <c r="F206" s="4">
        <v>715670</v>
      </c>
      <c r="G206" s="4">
        <v>0</v>
      </c>
      <c r="H206" s="4">
        <v>650986.86</v>
      </c>
      <c r="J206" s="15"/>
    </row>
    <row r="207" spans="1:10">
      <c r="A207" s="9">
        <v>16</v>
      </c>
      <c r="B207" s="9" t="s">
        <v>749</v>
      </c>
      <c r="C207" s="9" t="s">
        <v>374</v>
      </c>
      <c r="D207" s="8" t="s">
        <v>375</v>
      </c>
      <c r="E207" s="4">
        <v>0</v>
      </c>
      <c r="F207" s="4">
        <v>1345189</v>
      </c>
      <c r="G207" s="4">
        <v>0</v>
      </c>
      <c r="H207" s="4">
        <v>1191226.7</v>
      </c>
      <c r="J207" s="15"/>
    </row>
    <row r="208" spans="1:10">
      <c r="A208" s="9">
        <v>16</v>
      </c>
      <c r="B208" s="9" t="s">
        <v>749</v>
      </c>
      <c r="C208" s="9" t="s">
        <v>333</v>
      </c>
      <c r="D208" s="8" t="s">
        <v>334</v>
      </c>
      <c r="E208" s="4">
        <v>0</v>
      </c>
      <c r="F208" s="4">
        <v>335798</v>
      </c>
      <c r="G208" s="4">
        <v>0</v>
      </c>
      <c r="H208" s="4">
        <v>335333.7</v>
      </c>
      <c r="J208" s="15"/>
    </row>
    <row r="209" spans="1:10">
      <c r="A209" s="9">
        <v>16</v>
      </c>
      <c r="B209" s="9" t="s">
        <v>749</v>
      </c>
      <c r="C209" s="9" t="s">
        <v>366</v>
      </c>
      <c r="D209" s="8" t="s">
        <v>413</v>
      </c>
      <c r="E209" s="4">
        <v>0</v>
      </c>
      <c r="F209" s="4">
        <v>199872</v>
      </c>
      <c r="G209" s="4">
        <v>0</v>
      </c>
      <c r="H209" s="4">
        <v>254334.3</v>
      </c>
      <c r="J209" s="15"/>
    </row>
    <row r="210" spans="1:10">
      <c r="A210" s="9">
        <v>16</v>
      </c>
      <c r="B210" s="9" t="s">
        <v>749</v>
      </c>
      <c r="C210" s="9" t="s">
        <v>351</v>
      </c>
      <c r="D210" s="8" t="s">
        <v>352</v>
      </c>
      <c r="E210" s="4">
        <v>0</v>
      </c>
      <c r="F210" s="4">
        <v>131727</v>
      </c>
      <c r="G210" s="4">
        <v>0</v>
      </c>
      <c r="H210" s="4">
        <v>128118.8</v>
      </c>
      <c r="J210" s="15"/>
    </row>
    <row r="211" spans="1:10">
      <c r="A211" s="9">
        <v>16</v>
      </c>
      <c r="B211" s="9" t="s">
        <v>749</v>
      </c>
      <c r="C211" s="9" t="s">
        <v>353</v>
      </c>
      <c r="D211" s="8" t="s">
        <v>354</v>
      </c>
      <c r="E211" s="4">
        <v>250776</v>
      </c>
      <c r="F211" s="4">
        <v>532477</v>
      </c>
      <c r="G211" s="4">
        <v>252360</v>
      </c>
      <c r="H211" s="4">
        <v>505143.2</v>
      </c>
      <c r="J211" s="15"/>
    </row>
    <row r="212" spans="1:10">
      <c r="A212" s="9">
        <v>16</v>
      </c>
      <c r="B212" s="9" t="s">
        <v>749</v>
      </c>
      <c r="C212" s="9" t="s">
        <v>358</v>
      </c>
      <c r="D212" s="8" t="s">
        <v>359</v>
      </c>
      <c r="E212" s="4">
        <v>0</v>
      </c>
      <c r="F212" s="4">
        <v>290678</v>
      </c>
      <c r="G212" s="4">
        <v>0</v>
      </c>
      <c r="H212" s="4">
        <v>291215.76</v>
      </c>
      <c r="J212" s="15"/>
    </row>
    <row r="213" spans="1:10">
      <c r="A213" s="9">
        <v>16</v>
      </c>
      <c r="B213" s="9" t="s">
        <v>749</v>
      </c>
      <c r="C213" s="9" t="s">
        <v>367</v>
      </c>
      <c r="D213" s="8" t="s">
        <v>414</v>
      </c>
      <c r="E213" s="4">
        <v>0</v>
      </c>
      <c r="F213" s="4">
        <v>233169</v>
      </c>
      <c r="G213" s="4">
        <v>0</v>
      </c>
      <c r="H213" s="4">
        <v>246767.62</v>
      </c>
      <c r="J213" s="15"/>
    </row>
    <row r="214" spans="1:10">
      <c r="A214" s="9">
        <v>16</v>
      </c>
      <c r="B214" s="9" t="s">
        <v>749</v>
      </c>
      <c r="C214" s="9" t="s">
        <v>396</v>
      </c>
      <c r="D214" s="8" t="s">
        <v>397</v>
      </c>
      <c r="E214" s="4">
        <v>53696</v>
      </c>
      <c r="F214" s="4">
        <v>118811</v>
      </c>
      <c r="G214" s="4">
        <v>52140</v>
      </c>
      <c r="H214" s="4">
        <v>117807.8</v>
      </c>
      <c r="J214" s="15"/>
    </row>
    <row r="215" spans="1:10">
      <c r="A215" s="9">
        <v>16</v>
      </c>
      <c r="B215" s="9" t="s">
        <v>749</v>
      </c>
      <c r="C215" s="9" t="s">
        <v>394</v>
      </c>
      <c r="D215" s="8" t="s">
        <v>395</v>
      </c>
      <c r="E215" s="4">
        <v>0</v>
      </c>
      <c r="F215" s="4">
        <v>98653</v>
      </c>
      <c r="G215" s="4">
        <v>0</v>
      </c>
      <c r="H215" s="4">
        <v>91252.7</v>
      </c>
      <c r="J215" s="15"/>
    </row>
    <row r="216" spans="1:10">
      <c r="A216" s="9">
        <v>16</v>
      </c>
      <c r="B216" s="9" t="s">
        <v>749</v>
      </c>
      <c r="C216" s="9" t="s">
        <v>392</v>
      </c>
      <c r="D216" s="8" t="s">
        <v>393</v>
      </c>
      <c r="E216" s="4">
        <v>0</v>
      </c>
      <c r="F216" s="4">
        <v>14096</v>
      </c>
      <c r="G216" s="4">
        <v>0</v>
      </c>
      <c r="H216" s="4">
        <v>6945.4</v>
      </c>
      <c r="J216" s="15"/>
    </row>
    <row r="217" spans="1:10">
      <c r="A217" s="9">
        <v>16</v>
      </c>
      <c r="B217" s="9" t="s">
        <v>749</v>
      </c>
      <c r="C217" s="9" t="s">
        <v>347</v>
      </c>
      <c r="D217" s="8" t="s">
        <v>348</v>
      </c>
      <c r="E217" s="4">
        <v>0</v>
      </c>
      <c r="F217" s="4">
        <v>1615278</v>
      </c>
      <c r="G217" s="4">
        <v>0</v>
      </c>
      <c r="H217" s="4">
        <v>1434392.1</v>
      </c>
      <c r="J217" s="15"/>
    </row>
    <row r="218" spans="1:10">
      <c r="A218" s="9">
        <v>16</v>
      </c>
      <c r="B218" s="9" t="s">
        <v>749</v>
      </c>
      <c r="C218" s="9" t="s">
        <v>378</v>
      </c>
      <c r="D218" s="8" t="s">
        <v>379</v>
      </c>
      <c r="E218" s="4">
        <v>290687</v>
      </c>
      <c r="F218" s="4">
        <v>0</v>
      </c>
      <c r="G218" s="4">
        <v>250226</v>
      </c>
      <c r="H218" s="4">
        <v>0</v>
      </c>
      <c r="J218" s="15"/>
    </row>
    <row r="219" spans="1:10">
      <c r="A219" s="9">
        <v>16</v>
      </c>
      <c r="B219" s="9" t="s">
        <v>749</v>
      </c>
      <c r="C219" s="9" t="s">
        <v>376</v>
      </c>
      <c r="D219" s="8" t="s">
        <v>377</v>
      </c>
      <c r="E219" s="4">
        <v>133333</v>
      </c>
      <c r="F219" s="4">
        <v>0</v>
      </c>
      <c r="G219" s="4">
        <v>111180</v>
      </c>
      <c r="H219" s="4">
        <v>0</v>
      </c>
      <c r="J219" s="15"/>
    </row>
    <row r="220" spans="1:10">
      <c r="A220" s="9">
        <v>16</v>
      </c>
      <c r="B220" s="9" t="s">
        <v>749</v>
      </c>
      <c r="C220" s="9" t="s">
        <v>335</v>
      </c>
      <c r="D220" s="8" t="s">
        <v>399</v>
      </c>
      <c r="E220" s="4">
        <v>0</v>
      </c>
      <c r="F220" s="4">
        <v>292835</v>
      </c>
      <c r="G220" s="4">
        <v>0</v>
      </c>
      <c r="H220" s="4">
        <v>212815.8</v>
      </c>
      <c r="J220" s="15"/>
    </row>
    <row r="221" spans="1:10">
      <c r="A221" s="9">
        <v>16</v>
      </c>
      <c r="B221" s="9" t="s">
        <v>749</v>
      </c>
      <c r="C221" s="9" t="s">
        <v>386</v>
      </c>
      <c r="D221" s="8" t="s">
        <v>387</v>
      </c>
      <c r="E221" s="4">
        <v>0</v>
      </c>
      <c r="F221" s="4">
        <v>196251</v>
      </c>
      <c r="G221" s="4">
        <v>0</v>
      </c>
      <c r="H221" s="4">
        <v>129423.3</v>
      </c>
      <c r="J221" s="15"/>
    </row>
    <row r="222" spans="1:10">
      <c r="A222" s="9">
        <v>16</v>
      </c>
      <c r="B222" s="9" t="s">
        <v>749</v>
      </c>
      <c r="C222" s="9" t="s">
        <v>338</v>
      </c>
      <c r="D222" s="8" t="s">
        <v>398</v>
      </c>
      <c r="E222" s="4">
        <v>16650</v>
      </c>
      <c r="F222" s="4">
        <v>445229</v>
      </c>
      <c r="G222" s="4">
        <v>17280</v>
      </c>
      <c r="H222" s="4">
        <v>356642.4</v>
      </c>
      <c r="J222" s="15"/>
    </row>
    <row r="223" spans="1:10">
      <c r="A223" s="9">
        <v>16</v>
      </c>
      <c r="B223" s="9" t="s">
        <v>749</v>
      </c>
      <c r="C223" s="9" t="s">
        <v>380</v>
      </c>
      <c r="D223" s="8" t="s">
        <v>381</v>
      </c>
      <c r="E223" s="4">
        <v>0</v>
      </c>
      <c r="F223" s="4">
        <v>1541</v>
      </c>
      <c r="G223" s="4">
        <v>0</v>
      </c>
      <c r="H223" s="4">
        <v>1470</v>
      </c>
      <c r="J223" s="15"/>
    </row>
    <row r="224" spans="1:10">
      <c r="A224" s="9">
        <v>16</v>
      </c>
      <c r="B224" s="9" t="s">
        <v>749</v>
      </c>
      <c r="C224" s="9" t="s">
        <v>336</v>
      </c>
      <c r="D224" s="8" t="s">
        <v>337</v>
      </c>
      <c r="E224" s="4">
        <v>0</v>
      </c>
      <c r="F224" s="4">
        <v>163615</v>
      </c>
      <c r="G224" s="4">
        <v>0</v>
      </c>
      <c r="H224" s="4">
        <v>127450.6</v>
      </c>
      <c r="J224" s="15"/>
    </row>
    <row r="225" spans="1:10">
      <c r="A225" s="9">
        <v>16</v>
      </c>
      <c r="B225" s="9" t="s">
        <v>749</v>
      </c>
      <c r="C225" s="9" t="s">
        <v>370</v>
      </c>
      <c r="D225" s="8" t="s">
        <v>371</v>
      </c>
      <c r="E225" s="4">
        <v>0</v>
      </c>
      <c r="F225" s="4">
        <v>66124</v>
      </c>
      <c r="G225" s="4">
        <v>0</v>
      </c>
      <c r="H225" s="4">
        <v>55800</v>
      </c>
      <c r="J225" s="15"/>
    </row>
    <row r="226" spans="1:10">
      <c r="A226" s="9">
        <v>16</v>
      </c>
      <c r="B226" s="9" t="s">
        <v>749</v>
      </c>
      <c r="C226" s="9" t="s">
        <v>355</v>
      </c>
      <c r="D226" s="8" t="s">
        <v>356</v>
      </c>
      <c r="E226" s="4">
        <v>0</v>
      </c>
      <c r="F226" s="4">
        <v>387177</v>
      </c>
      <c r="G226" s="4">
        <v>0</v>
      </c>
      <c r="H226" s="4">
        <v>445174.38</v>
      </c>
      <c r="J226" s="15"/>
    </row>
    <row r="227" spans="1:10">
      <c r="A227" s="9">
        <v>16</v>
      </c>
      <c r="B227" s="9" t="s">
        <v>749</v>
      </c>
      <c r="C227" s="9" t="s">
        <v>388</v>
      </c>
      <c r="D227" s="8" t="s">
        <v>389</v>
      </c>
      <c r="E227" s="4">
        <v>0</v>
      </c>
      <c r="F227" s="4">
        <v>139049</v>
      </c>
      <c r="G227" s="4">
        <v>0</v>
      </c>
      <c r="H227" s="4">
        <v>132977.9</v>
      </c>
      <c r="J227" s="15"/>
    </row>
    <row r="228" spans="1:10">
      <c r="A228" s="9">
        <v>16</v>
      </c>
      <c r="B228" s="9" t="s">
        <v>749</v>
      </c>
      <c r="C228" s="9" t="s">
        <v>410</v>
      </c>
      <c r="D228" s="8" t="s">
        <v>411</v>
      </c>
      <c r="E228" s="4">
        <v>0</v>
      </c>
      <c r="F228" s="4">
        <v>110737</v>
      </c>
      <c r="G228" s="4">
        <v>0</v>
      </c>
      <c r="H228" s="4">
        <v>76176.100000000006</v>
      </c>
      <c r="J228" s="15"/>
    </row>
    <row r="229" spans="1:10">
      <c r="A229" s="9">
        <v>16</v>
      </c>
      <c r="B229" s="9" t="s">
        <v>749</v>
      </c>
      <c r="C229" s="9" t="s">
        <v>417</v>
      </c>
      <c r="D229" s="8" t="s">
        <v>418</v>
      </c>
      <c r="E229" s="4">
        <v>0</v>
      </c>
      <c r="F229" s="4">
        <v>69527</v>
      </c>
      <c r="G229" s="4">
        <v>0</v>
      </c>
      <c r="H229" s="4">
        <v>70507.8</v>
      </c>
      <c r="J229" s="15"/>
    </row>
    <row r="230" spans="1:10">
      <c r="A230" s="9">
        <v>16</v>
      </c>
      <c r="B230" s="9" t="s">
        <v>749</v>
      </c>
      <c r="C230" s="9" t="s">
        <v>415</v>
      </c>
      <c r="D230" s="8" t="s">
        <v>416</v>
      </c>
      <c r="E230" s="4">
        <v>0</v>
      </c>
      <c r="F230" s="4">
        <v>95688</v>
      </c>
      <c r="G230" s="4">
        <v>0</v>
      </c>
      <c r="H230" s="4">
        <v>57173.599999999999</v>
      </c>
      <c r="J230" s="15"/>
    </row>
    <row r="231" spans="1:10">
      <c r="A231" s="9">
        <v>16</v>
      </c>
      <c r="B231" s="9" t="s">
        <v>749</v>
      </c>
      <c r="C231" s="9" t="s">
        <v>404</v>
      </c>
      <c r="D231" s="8" t="s">
        <v>405</v>
      </c>
      <c r="E231" s="4">
        <v>0</v>
      </c>
      <c r="F231" s="4">
        <v>39485</v>
      </c>
      <c r="G231" s="4">
        <v>0</v>
      </c>
      <c r="H231" s="4">
        <v>35933.699999999997</v>
      </c>
      <c r="J231" s="15"/>
    </row>
    <row r="232" spans="1:10">
      <c r="A232" s="9">
        <v>16</v>
      </c>
      <c r="B232" s="9" t="s">
        <v>749</v>
      </c>
      <c r="C232" s="9" t="s">
        <v>402</v>
      </c>
      <c r="D232" s="8" t="s">
        <v>403</v>
      </c>
      <c r="E232" s="4">
        <v>0</v>
      </c>
      <c r="F232" s="4">
        <v>36918</v>
      </c>
      <c r="G232" s="4">
        <v>0</v>
      </c>
      <c r="H232" s="4">
        <v>34069.199999999997</v>
      </c>
      <c r="J232" s="15"/>
    </row>
    <row r="233" spans="1:10">
      <c r="A233" s="10"/>
      <c r="B233" s="10"/>
      <c r="C233" s="10"/>
      <c r="D233" s="7" t="s">
        <v>773</v>
      </c>
      <c r="E233" s="3">
        <f t="shared" ref="E233:F233" si="16">SUM(E234:E237)</f>
        <v>147448</v>
      </c>
      <c r="F233" s="3">
        <f t="shared" si="16"/>
        <v>1168577</v>
      </c>
      <c r="G233" s="3">
        <v>117510</v>
      </c>
      <c r="H233" s="3">
        <v>853169.60000000009</v>
      </c>
      <c r="J233" s="15"/>
    </row>
    <row r="234" spans="1:10">
      <c r="A234" s="9">
        <v>17</v>
      </c>
      <c r="B234" s="9" t="s">
        <v>800</v>
      </c>
      <c r="C234" s="9" t="s">
        <v>427</v>
      </c>
      <c r="D234" s="8" t="s">
        <v>428</v>
      </c>
      <c r="E234" s="4">
        <v>0</v>
      </c>
      <c r="F234" s="4">
        <v>212212</v>
      </c>
      <c r="G234" s="4">
        <v>0</v>
      </c>
      <c r="H234" s="4">
        <v>229955.8</v>
      </c>
      <c r="J234" s="15"/>
    </row>
    <row r="235" spans="1:10">
      <c r="A235" s="9">
        <v>17</v>
      </c>
      <c r="B235" s="9" t="s">
        <v>800</v>
      </c>
      <c r="C235" s="9" t="s">
        <v>425</v>
      </c>
      <c r="D235" s="8" t="s">
        <v>426</v>
      </c>
      <c r="E235" s="4">
        <v>387</v>
      </c>
      <c r="F235" s="4">
        <v>170039</v>
      </c>
      <c r="G235" s="4">
        <v>0</v>
      </c>
      <c r="H235" s="4">
        <v>0</v>
      </c>
      <c r="J235" s="15"/>
    </row>
    <row r="236" spans="1:10">
      <c r="A236" s="9">
        <v>17</v>
      </c>
      <c r="B236" s="9" t="s">
        <v>800</v>
      </c>
      <c r="C236" s="9" t="s">
        <v>429</v>
      </c>
      <c r="D236" s="8" t="s">
        <v>430</v>
      </c>
      <c r="E236" s="4">
        <v>0</v>
      </c>
      <c r="F236" s="4">
        <v>16395</v>
      </c>
      <c r="G236" s="4">
        <v>0</v>
      </c>
      <c r="H236" s="4">
        <v>15858</v>
      </c>
      <c r="J236" s="15"/>
    </row>
    <row r="237" spans="1:10">
      <c r="A237" s="9">
        <v>17</v>
      </c>
      <c r="B237" s="9" t="s">
        <v>800</v>
      </c>
      <c r="C237" s="9" t="s">
        <v>423</v>
      </c>
      <c r="D237" s="8" t="s">
        <v>424</v>
      </c>
      <c r="E237" s="4">
        <v>147061</v>
      </c>
      <c r="F237" s="4">
        <v>769931</v>
      </c>
      <c r="G237" s="4">
        <v>117510</v>
      </c>
      <c r="H237" s="4">
        <v>607355.80000000005</v>
      </c>
      <c r="J237" s="15"/>
    </row>
    <row r="238" spans="1:10">
      <c r="A238" s="10"/>
      <c r="B238" s="10"/>
      <c r="C238" s="10"/>
      <c r="D238" s="7" t="s">
        <v>774</v>
      </c>
      <c r="E238" s="3">
        <f t="shared" ref="E238:F238" si="17">SUM(E239:E246)</f>
        <v>455941</v>
      </c>
      <c r="F238" s="3">
        <f t="shared" si="17"/>
        <v>7511571</v>
      </c>
      <c r="G238" s="3">
        <v>406763</v>
      </c>
      <c r="H238" s="3">
        <v>7401813.6299999999</v>
      </c>
      <c r="J238" s="15"/>
    </row>
    <row r="239" spans="1:10">
      <c r="A239" s="9">
        <v>18</v>
      </c>
      <c r="B239" s="9" t="s">
        <v>801</v>
      </c>
      <c r="C239" s="9" t="s">
        <v>436</v>
      </c>
      <c r="D239" s="8" t="s">
        <v>437</v>
      </c>
      <c r="E239" s="4">
        <v>42507</v>
      </c>
      <c r="F239" s="4">
        <v>492356</v>
      </c>
      <c r="G239" s="4">
        <v>33550</v>
      </c>
      <c r="H239" s="4">
        <v>517243.2</v>
      </c>
      <c r="J239" s="15"/>
    </row>
    <row r="240" spans="1:10">
      <c r="A240" s="9">
        <v>18</v>
      </c>
      <c r="B240" s="9" t="s">
        <v>801</v>
      </c>
      <c r="C240" s="9" t="s">
        <v>438</v>
      </c>
      <c r="D240" s="8" t="s">
        <v>444</v>
      </c>
      <c r="E240" s="4">
        <v>365416</v>
      </c>
      <c r="F240" s="4">
        <v>2413988</v>
      </c>
      <c r="G240" s="4">
        <v>336943</v>
      </c>
      <c r="H240" s="4">
        <v>1741329.55</v>
      </c>
      <c r="J240" s="15"/>
    </row>
    <row r="241" spans="1:10">
      <c r="A241" s="9">
        <v>18</v>
      </c>
      <c r="B241" s="9" t="s">
        <v>801</v>
      </c>
      <c r="C241" s="9" t="s">
        <v>441</v>
      </c>
      <c r="D241" s="8" t="s">
        <v>442</v>
      </c>
      <c r="E241" s="4">
        <v>35008</v>
      </c>
      <c r="F241" s="4">
        <v>2428948</v>
      </c>
      <c r="G241" s="4">
        <v>24880</v>
      </c>
      <c r="H241" s="4">
        <v>3021978.76</v>
      </c>
      <c r="J241" s="15"/>
    </row>
    <row r="242" spans="1:10">
      <c r="A242" s="9">
        <v>18</v>
      </c>
      <c r="B242" s="9" t="s">
        <v>801</v>
      </c>
      <c r="C242" s="9" t="s">
        <v>433</v>
      </c>
      <c r="D242" s="8" t="s">
        <v>434</v>
      </c>
      <c r="E242" s="4">
        <v>0</v>
      </c>
      <c r="F242" s="4">
        <v>89562</v>
      </c>
      <c r="G242" s="4">
        <v>0</v>
      </c>
      <c r="H242" s="4">
        <v>68601.5</v>
      </c>
      <c r="J242" s="15"/>
    </row>
    <row r="243" spans="1:10">
      <c r="A243" s="9">
        <v>18</v>
      </c>
      <c r="B243" s="9" t="s">
        <v>801</v>
      </c>
      <c r="C243" s="9" t="s">
        <v>431</v>
      </c>
      <c r="D243" s="8" t="s">
        <v>432</v>
      </c>
      <c r="E243" s="4">
        <v>0</v>
      </c>
      <c r="F243" s="4">
        <v>1093371</v>
      </c>
      <c r="G243" s="4">
        <v>0</v>
      </c>
      <c r="H243" s="4">
        <v>1142162.1200000001</v>
      </c>
      <c r="J243" s="15"/>
    </row>
    <row r="244" spans="1:10">
      <c r="A244" s="9">
        <v>18</v>
      </c>
      <c r="B244" s="9" t="s">
        <v>801</v>
      </c>
      <c r="C244" s="9" t="s">
        <v>435</v>
      </c>
      <c r="D244" s="8" t="s">
        <v>443</v>
      </c>
      <c r="E244" s="4">
        <v>0</v>
      </c>
      <c r="F244" s="4">
        <v>205839</v>
      </c>
      <c r="G244" s="4">
        <v>0</v>
      </c>
      <c r="H244" s="4">
        <v>232189</v>
      </c>
      <c r="J244" s="15"/>
    </row>
    <row r="245" spans="1:10">
      <c r="A245" s="9">
        <v>18</v>
      </c>
      <c r="B245" s="9" t="s">
        <v>801</v>
      </c>
      <c r="C245" s="9" t="s">
        <v>439</v>
      </c>
      <c r="D245" s="8" t="s">
        <v>440</v>
      </c>
      <c r="E245" s="4">
        <v>0</v>
      </c>
      <c r="F245" s="4">
        <v>787507</v>
      </c>
      <c r="G245" s="4">
        <v>0</v>
      </c>
      <c r="H245" s="4">
        <v>678309.5</v>
      </c>
      <c r="J245" s="15"/>
    </row>
    <row r="246" spans="1:10">
      <c r="A246" s="9">
        <v>18</v>
      </c>
      <c r="B246" s="9" t="s">
        <v>801</v>
      </c>
      <c r="C246" s="9" t="s">
        <v>445</v>
      </c>
      <c r="D246" s="8" t="s">
        <v>446</v>
      </c>
      <c r="E246" s="4">
        <v>13010</v>
      </c>
      <c r="F246" s="4">
        <v>0</v>
      </c>
      <c r="G246" s="4">
        <v>11390</v>
      </c>
      <c r="H246" s="4">
        <v>0</v>
      </c>
      <c r="J246" s="15"/>
    </row>
    <row r="247" spans="1:10">
      <c r="A247" s="10"/>
      <c r="B247" s="10"/>
      <c r="C247" s="10"/>
      <c r="D247" s="7" t="s">
        <v>775</v>
      </c>
      <c r="E247" s="3">
        <f t="shared" ref="E247:F247" si="18">SUM(E248:E250)</f>
        <v>223231</v>
      </c>
      <c r="F247" s="3">
        <f t="shared" si="18"/>
        <v>1391074</v>
      </c>
      <c r="G247" s="3">
        <v>218549</v>
      </c>
      <c r="H247" s="3">
        <v>1412650.88</v>
      </c>
      <c r="J247" s="15"/>
    </row>
    <row r="248" spans="1:10">
      <c r="A248" s="9">
        <v>19</v>
      </c>
      <c r="B248" s="9" t="s">
        <v>802</v>
      </c>
      <c r="C248" s="9" t="s">
        <v>451</v>
      </c>
      <c r="D248" s="8" t="s">
        <v>452</v>
      </c>
      <c r="E248" s="4">
        <v>15569</v>
      </c>
      <c r="F248" s="4">
        <v>202856</v>
      </c>
      <c r="G248" s="4">
        <v>8900</v>
      </c>
      <c r="H248" s="4">
        <v>153652.5</v>
      </c>
      <c r="J248" s="15"/>
    </row>
    <row r="249" spans="1:10">
      <c r="A249" s="9">
        <v>19</v>
      </c>
      <c r="B249" s="9" t="s">
        <v>802</v>
      </c>
      <c r="C249" s="9" t="s">
        <v>447</v>
      </c>
      <c r="D249" s="8" t="s">
        <v>448</v>
      </c>
      <c r="E249" s="4">
        <v>158717</v>
      </c>
      <c r="F249" s="4">
        <v>984468</v>
      </c>
      <c r="G249" s="4">
        <v>154029</v>
      </c>
      <c r="H249" s="4">
        <v>1106636.3799999999</v>
      </c>
      <c r="J249" s="15"/>
    </row>
    <row r="250" spans="1:10">
      <c r="A250" s="9">
        <v>19</v>
      </c>
      <c r="B250" s="9" t="s">
        <v>802</v>
      </c>
      <c r="C250" s="9" t="s">
        <v>449</v>
      </c>
      <c r="D250" s="8" t="s">
        <v>450</v>
      </c>
      <c r="E250" s="4">
        <v>48945</v>
      </c>
      <c r="F250" s="4">
        <v>203750</v>
      </c>
      <c r="G250" s="4">
        <v>55620</v>
      </c>
      <c r="H250" s="4">
        <v>152362</v>
      </c>
      <c r="J250" s="15"/>
    </row>
    <row r="251" spans="1:10">
      <c r="A251" s="10"/>
      <c r="B251" s="10"/>
      <c r="C251" s="10"/>
      <c r="D251" s="7" t="s">
        <v>776</v>
      </c>
      <c r="E251" s="3">
        <f t="shared" ref="E251:F251" si="19">SUM(E252:E259)</f>
        <v>434092</v>
      </c>
      <c r="F251" s="3">
        <f t="shared" si="19"/>
        <v>3092061</v>
      </c>
      <c r="G251" s="3">
        <v>434030</v>
      </c>
      <c r="H251" s="3">
        <v>2596263.96</v>
      </c>
      <c r="J251" s="15"/>
    </row>
    <row r="252" spans="1:10">
      <c r="A252" s="9">
        <v>20</v>
      </c>
      <c r="B252" s="9" t="s">
        <v>803</v>
      </c>
      <c r="C252" s="9" t="s">
        <v>455</v>
      </c>
      <c r="D252" s="8" t="s">
        <v>456</v>
      </c>
      <c r="E252" s="4">
        <v>0</v>
      </c>
      <c r="F252" s="4">
        <v>36149</v>
      </c>
      <c r="G252" s="4">
        <v>0</v>
      </c>
      <c r="H252" s="4">
        <v>15360.4</v>
      </c>
      <c r="J252" s="15"/>
    </row>
    <row r="253" spans="1:10">
      <c r="A253" s="9">
        <v>20</v>
      </c>
      <c r="B253" s="9" t="s">
        <v>803</v>
      </c>
      <c r="C253" s="9" t="s">
        <v>459</v>
      </c>
      <c r="D253" s="8" t="s">
        <v>460</v>
      </c>
      <c r="E253" s="4">
        <v>25811</v>
      </c>
      <c r="F253" s="4">
        <v>153918</v>
      </c>
      <c r="G253" s="4">
        <v>24700</v>
      </c>
      <c r="H253" s="4">
        <v>109276.9</v>
      </c>
      <c r="J253" s="15"/>
    </row>
    <row r="254" spans="1:10">
      <c r="A254" s="9">
        <v>20</v>
      </c>
      <c r="B254" s="9" t="s">
        <v>803</v>
      </c>
      <c r="C254" s="9" t="s">
        <v>467</v>
      </c>
      <c r="D254" s="8" t="s">
        <v>468</v>
      </c>
      <c r="E254" s="4">
        <v>280801</v>
      </c>
      <c r="F254" s="4">
        <v>1553772</v>
      </c>
      <c r="G254" s="4">
        <v>273800</v>
      </c>
      <c r="H254" s="4">
        <v>1309954.28</v>
      </c>
      <c r="J254" s="15"/>
    </row>
    <row r="255" spans="1:10">
      <c r="A255" s="9">
        <v>20</v>
      </c>
      <c r="B255" s="9" t="s">
        <v>803</v>
      </c>
      <c r="C255" s="9" t="s">
        <v>457</v>
      </c>
      <c r="D255" s="8" t="s">
        <v>458</v>
      </c>
      <c r="E255" s="4">
        <v>0</v>
      </c>
      <c r="F255" s="4">
        <v>30025</v>
      </c>
      <c r="G255" s="4">
        <v>0</v>
      </c>
      <c r="H255" s="4">
        <v>0</v>
      </c>
      <c r="J255" s="15"/>
    </row>
    <row r="256" spans="1:10">
      <c r="A256" s="9">
        <v>20</v>
      </c>
      <c r="B256" s="9" t="s">
        <v>803</v>
      </c>
      <c r="C256" s="9" t="s">
        <v>465</v>
      </c>
      <c r="D256" s="8" t="s">
        <v>466</v>
      </c>
      <c r="E256" s="4">
        <v>30487</v>
      </c>
      <c r="F256" s="4">
        <v>735337</v>
      </c>
      <c r="G256" s="4">
        <v>31010</v>
      </c>
      <c r="H256" s="4">
        <v>624995.57999999996</v>
      </c>
      <c r="J256" s="15"/>
    </row>
    <row r="257" spans="1:10">
      <c r="A257" s="9">
        <v>20</v>
      </c>
      <c r="B257" s="9" t="s">
        <v>803</v>
      </c>
      <c r="C257" s="9" t="s">
        <v>453</v>
      </c>
      <c r="D257" s="8" t="s">
        <v>454</v>
      </c>
      <c r="E257" s="4">
        <v>0</v>
      </c>
      <c r="F257" s="4">
        <v>92391</v>
      </c>
      <c r="G257" s="4">
        <v>0</v>
      </c>
      <c r="H257" s="4">
        <v>82042.399999999994</v>
      </c>
      <c r="J257" s="15"/>
    </row>
    <row r="258" spans="1:10">
      <c r="A258" s="9">
        <v>20</v>
      </c>
      <c r="B258" s="9" t="s">
        <v>803</v>
      </c>
      <c r="C258" s="9" t="s">
        <v>463</v>
      </c>
      <c r="D258" s="8" t="s">
        <v>464</v>
      </c>
      <c r="E258" s="4">
        <v>96993</v>
      </c>
      <c r="F258" s="4">
        <v>226561</v>
      </c>
      <c r="G258" s="4">
        <v>104520</v>
      </c>
      <c r="H258" s="4">
        <v>190326.39999999999</v>
      </c>
      <c r="J258" s="15"/>
    </row>
    <row r="259" spans="1:10">
      <c r="A259" s="9">
        <v>20</v>
      </c>
      <c r="B259" s="9" t="s">
        <v>803</v>
      </c>
      <c r="C259" s="9" t="s">
        <v>461</v>
      </c>
      <c r="D259" s="8" t="s">
        <v>462</v>
      </c>
      <c r="E259" s="4">
        <v>0</v>
      </c>
      <c r="F259" s="4">
        <v>263908</v>
      </c>
      <c r="G259" s="4">
        <v>0</v>
      </c>
      <c r="H259" s="4">
        <v>264308</v>
      </c>
      <c r="J259" s="15"/>
    </row>
    <row r="260" spans="1:10">
      <c r="A260" s="10"/>
      <c r="B260" s="10"/>
      <c r="C260" s="10"/>
      <c r="D260" s="7" t="s">
        <v>777</v>
      </c>
      <c r="E260" s="3">
        <f t="shared" ref="E260:F260" si="20">SUM(E261:E267)</f>
        <v>116850</v>
      </c>
      <c r="F260" s="3">
        <f t="shared" si="20"/>
        <v>1976097</v>
      </c>
      <c r="G260" s="3">
        <v>89120</v>
      </c>
      <c r="H260" s="3">
        <v>1639358.3399999999</v>
      </c>
      <c r="J260" s="15"/>
    </row>
    <row r="261" spans="1:10">
      <c r="A261" s="9">
        <v>21</v>
      </c>
      <c r="B261" s="9" t="s">
        <v>804</v>
      </c>
      <c r="C261" s="9" t="s">
        <v>469</v>
      </c>
      <c r="D261" s="8" t="s">
        <v>470</v>
      </c>
      <c r="E261" s="4">
        <v>0</v>
      </c>
      <c r="F261" s="4">
        <v>148562</v>
      </c>
      <c r="G261" s="4">
        <v>0</v>
      </c>
      <c r="H261" s="4">
        <v>83802.399999999994</v>
      </c>
      <c r="J261" s="15"/>
    </row>
    <row r="262" spans="1:10">
      <c r="A262" s="9">
        <v>21</v>
      </c>
      <c r="B262" s="9" t="s">
        <v>804</v>
      </c>
      <c r="C262" s="9" t="s">
        <v>475</v>
      </c>
      <c r="D262" s="8" t="s">
        <v>476</v>
      </c>
      <c r="E262" s="4">
        <v>0</v>
      </c>
      <c r="F262" s="4">
        <v>121995</v>
      </c>
      <c r="G262" s="4">
        <v>0</v>
      </c>
      <c r="H262" s="4">
        <v>148990.5</v>
      </c>
      <c r="J262" s="15"/>
    </row>
    <row r="263" spans="1:10">
      <c r="A263" s="9">
        <v>21</v>
      </c>
      <c r="B263" s="9" t="s">
        <v>804</v>
      </c>
      <c r="C263" s="9" t="s">
        <v>479</v>
      </c>
      <c r="D263" s="8" t="s">
        <v>480</v>
      </c>
      <c r="E263" s="4">
        <v>0</v>
      </c>
      <c r="F263" s="4">
        <v>112167</v>
      </c>
      <c r="G263" s="4">
        <v>0</v>
      </c>
      <c r="H263" s="4">
        <v>103774</v>
      </c>
      <c r="J263" s="15"/>
    </row>
    <row r="264" spans="1:10">
      <c r="A264" s="9">
        <v>21</v>
      </c>
      <c r="B264" s="9" t="s">
        <v>804</v>
      </c>
      <c r="C264" s="9" t="s">
        <v>471</v>
      </c>
      <c r="D264" s="8" t="s">
        <v>472</v>
      </c>
      <c r="E264" s="4">
        <v>0</v>
      </c>
      <c r="F264" s="4">
        <v>142937</v>
      </c>
      <c r="G264" s="4">
        <v>0</v>
      </c>
      <c r="H264" s="4">
        <v>114076</v>
      </c>
      <c r="J264" s="15"/>
    </row>
    <row r="265" spans="1:10">
      <c r="A265" s="9">
        <v>21</v>
      </c>
      <c r="B265" s="9" t="s">
        <v>804</v>
      </c>
      <c r="C265" s="9" t="s">
        <v>473</v>
      </c>
      <c r="D265" s="8" t="s">
        <v>474</v>
      </c>
      <c r="E265" s="4">
        <v>3024</v>
      </c>
      <c r="F265" s="4">
        <v>213260</v>
      </c>
      <c r="G265" s="4">
        <v>1440</v>
      </c>
      <c r="H265" s="4">
        <v>151226</v>
      </c>
      <c r="J265" s="15"/>
    </row>
    <row r="266" spans="1:10">
      <c r="A266" s="9">
        <v>21</v>
      </c>
      <c r="B266" s="9" t="s">
        <v>804</v>
      </c>
      <c r="C266" s="9" t="s">
        <v>477</v>
      </c>
      <c r="D266" s="8" t="s">
        <v>478</v>
      </c>
      <c r="E266" s="4">
        <v>0</v>
      </c>
      <c r="F266" s="4">
        <v>107933</v>
      </c>
      <c r="G266" s="4">
        <v>0</v>
      </c>
      <c r="H266" s="4">
        <v>71105.100000000006</v>
      </c>
      <c r="J266" s="15"/>
    </row>
    <row r="267" spans="1:10">
      <c r="A267" s="9">
        <v>21</v>
      </c>
      <c r="B267" s="9" t="s">
        <v>804</v>
      </c>
      <c r="C267" s="9" t="s">
        <v>481</v>
      </c>
      <c r="D267" s="8" t="s">
        <v>482</v>
      </c>
      <c r="E267" s="4">
        <v>113826</v>
      </c>
      <c r="F267" s="4">
        <v>1129243</v>
      </c>
      <c r="G267" s="4">
        <v>87680</v>
      </c>
      <c r="H267" s="4">
        <v>966384.34</v>
      </c>
      <c r="J267" s="15"/>
    </row>
    <row r="268" spans="1:10">
      <c r="A268" s="10"/>
      <c r="B268" s="10"/>
      <c r="C268" s="10"/>
      <c r="D268" s="7" t="s">
        <v>778</v>
      </c>
      <c r="E268" s="3">
        <f t="shared" ref="E268:F268" si="21">SUM(E269:E348)</f>
        <v>3259799</v>
      </c>
      <c r="F268" s="3">
        <f t="shared" si="21"/>
        <v>60238828</v>
      </c>
      <c r="G268" s="3">
        <v>2977057</v>
      </c>
      <c r="H268" s="3">
        <v>52616164.279999979</v>
      </c>
      <c r="J268" s="15"/>
    </row>
    <row r="269" spans="1:10">
      <c r="A269" s="9">
        <v>22</v>
      </c>
      <c r="B269" s="9" t="s">
        <v>752</v>
      </c>
      <c r="C269" s="9" t="s">
        <v>599</v>
      </c>
      <c r="D269" s="8" t="s">
        <v>600</v>
      </c>
      <c r="E269" s="4">
        <v>184776</v>
      </c>
      <c r="F269" s="4">
        <v>3461586</v>
      </c>
      <c r="G269" s="4">
        <v>128430</v>
      </c>
      <c r="H269" s="4">
        <v>2996963.48</v>
      </c>
      <c r="J269" s="15"/>
    </row>
    <row r="270" spans="1:10">
      <c r="A270" s="9">
        <v>22</v>
      </c>
      <c r="B270" s="9" t="s">
        <v>752</v>
      </c>
      <c r="C270" s="9" t="s">
        <v>491</v>
      </c>
      <c r="D270" s="8" t="s">
        <v>492</v>
      </c>
      <c r="E270" s="4">
        <v>123713</v>
      </c>
      <c r="F270" s="4">
        <v>2218982</v>
      </c>
      <c r="G270" s="4">
        <v>101426</v>
      </c>
      <c r="H270" s="4">
        <v>1821913.66</v>
      </c>
      <c r="J270" s="15"/>
    </row>
    <row r="271" spans="1:10">
      <c r="A271" s="9">
        <v>22</v>
      </c>
      <c r="B271" s="9" t="s">
        <v>752</v>
      </c>
      <c r="C271" s="9" t="s">
        <v>585</v>
      </c>
      <c r="D271" s="8" t="s">
        <v>586</v>
      </c>
      <c r="E271" s="4">
        <v>81512</v>
      </c>
      <c r="F271" s="4">
        <v>5630342</v>
      </c>
      <c r="G271" s="4">
        <v>67823</v>
      </c>
      <c r="H271" s="4">
        <v>5421297.9800000004</v>
      </c>
      <c r="J271" s="15"/>
    </row>
    <row r="272" spans="1:10">
      <c r="A272" s="9">
        <v>22</v>
      </c>
      <c r="B272" s="9" t="s">
        <v>752</v>
      </c>
      <c r="C272" s="9" t="s">
        <v>567</v>
      </c>
      <c r="D272" s="8" t="s">
        <v>568</v>
      </c>
      <c r="E272" s="4">
        <v>0</v>
      </c>
      <c r="F272" s="4">
        <v>3421254</v>
      </c>
      <c r="G272" s="4">
        <v>0</v>
      </c>
      <c r="H272" s="4">
        <v>2840258.36</v>
      </c>
      <c r="J272" s="15"/>
    </row>
    <row r="273" spans="1:10">
      <c r="A273" s="9">
        <v>22</v>
      </c>
      <c r="B273" s="9" t="s">
        <v>752</v>
      </c>
      <c r="C273" s="9" t="s">
        <v>507</v>
      </c>
      <c r="D273" s="8" t="s">
        <v>508</v>
      </c>
      <c r="E273" s="4">
        <v>0</v>
      </c>
      <c r="F273" s="4">
        <v>1785473</v>
      </c>
      <c r="G273" s="4">
        <v>0</v>
      </c>
      <c r="H273" s="4">
        <v>1419145</v>
      </c>
      <c r="J273" s="15"/>
    </row>
    <row r="274" spans="1:10">
      <c r="A274" s="9">
        <v>22</v>
      </c>
      <c r="B274" s="9" t="s">
        <v>752</v>
      </c>
      <c r="C274" s="9" t="s">
        <v>573</v>
      </c>
      <c r="D274" s="8" t="s">
        <v>574</v>
      </c>
      <c r="E274" s="4">
        <v>0</v>
      </c>
      <c r="F274" s="4">
        <v>669512</v>
      </c>
      <c r="G274" s="4">
        <v>0</v>
      </c>
      <c r="H274" s="4">
        <v>631348.92000000004</v>
      </c>
      <c r="J274" s="15"/>
    </row>
    <row r="275" spans="1:10">
      <c r="A275" s="9">
        <v>22</v>
      </c>
      <c r="B275" s="9" t="s">
        <v>752</v>
      </c>
      <c r="C275" s="9" t="s">
        <v>583</v>
      </c>
      <c r="D275" s="8" t="s">
        <v>584</v>
      </c>
      <c r="E275" s="4">
        <v>0</v>
      </c>
      <c r="F275" s="4">
        <v>413357</v>
      </c>
      <c r="G275" s="4">
        <v>0</v>
      </c>
      <c r="H275" s="4">
        <v>386518.06</v>
      </c>
      <c r="J275" s="15"/>
    </row>
    <row r="276" spans="1:10">
      <c r="A276" s="9">
        <v>22</v>
      </c>
      <c r="B276" s="9" t="s">
        <v>752</v>
      </c>
      <c r="C276" s="9" t="s">
        <v>533</v>
      </c>
      <c r="D276" s="8" t="s">
        <v>534</v>
      </c>
      <c r="E276" s="4">
        <v>0</v>
      </c>
      <c r="F276" s="4">
        <v>129263</v>
      </c>
      <c r="G276" s="4">
        <v>0</v>
      </c>
      <c r="H276" s="4">
        <v>100309.2</v>
      </c>
      <c r="J276" s="15"/>
    </row>
    <row r="277" spans="1:10">
      <c r="A277" s="9">
        <v>22</v>
      </c>
      <c r="B277" s="9" t="s">
        <v>752</v>
      </c>
      <c r="C277" s="9" t="s">
        <v>595</v>
      </c>
      <c r="D277" s="8" t="s">
        <v>596</v>
      </c>
      <c r="E277" s="4">
        <v>63327</v>
      </c>
      <c r="F277" s="4">
        <v>747225</v>
      </c>
      <c r="G277" s="4">
        <v>56780</v>
      </c>
      <c r="H277" s="4">
        <v>582084.80000000005</v>
      </c>
      <c r="J277" s="15"/>
    </row>
    <row r="278" spans="1:10">
      <c r="A278" s="9">
        <v>22</v>
      </c>
      <c r="B278" s="9" t="s">
        <v>752</v>
      </c>
      <c r="C278" s="9" t="s">
        <v>575</v>
      </c>
      <c r="D278" s="8" t="s">
        <v>576</v>
      </c>
      <c r="E278" s="4">
        <v>137498</v>
      </c>
      <c r="F278" s="4">
        <v>3011181</v>
      </c>
      <c r="G278" s="4">
        <v>100640</v>
      </c>
      <c r="H278" s="4">
        <v>2764785.16</v>
      </c>
      <c r="J278" s="15"/>
    </row>
    <row r="279" spans="1:10">
      <c r="A279" s="9">
        <v>22</v>
      </c>
      <c r="B279" s="9" t="s">
        <v>752</v>
      </c>
      <c r="C279" s="9" t="s">
        <v>553</v>
      </c>
      <c r="D279" s="8" t="s">
        <v>554</v>
      </c>
      <c r="E279" s="4">
        <v>88269</v>
      </c>
      <c r="F279" s="4">
        <v>354296</v>
      </c>
      <c r="G279" s="4">
        <v>91380</v>
      </c>
      <c r="H279" s="4">
        <v>394554.2</v>
      </c>
      <c r="J279" s="15"/>
    </row>
    <row r="280" spans="1:10">
      <c r="A280" s="9">
        <v>22</v>
      </c>
      <c r="B280" s="9" t="s">
        <v>752</v>
      </c>
      <c r="C280" s="9" t="s">
        <v>509</v>
      </c>
      <c r="D280" s="8" t="s">
        <v>510</v>
      </c>
      <c r="E280" s="4">
        <v>0</v>
      </c>
      <c r="F280" s="4">
        <v>695662</v>
      </c>
      <c r="G280" s="4">
        <v>0</v>
      </c>
      <c r="H280" s="4">
        <v>532329.9</v>
      </c>
      <c r="J280" s="15"/>
    </row>
    <row r="281" spans="1:10">
      <c r="A281" s="9">
        <v>22</v>
      </c>
      <c r="B281" s="9" t="s">
        <v>752</v>
      </c>
      <c r="C281" s="9" t="s">
        <v>541</v>
      </c>
      <c r="D281" s="8" t="s">
        <v>542</v>
      </c>
      <c r="E281" s="4">
        <v>62163</v>
      </c>
      <c r="F281" s="4">
        <v>1204050</v>
      </c>
      <c r="G281" s="4">
        <v>64760</v>
      </c>
      <c r="H281" s="4">
        <v>1325932.96</v>
      </c>
      <c r="J281" s="15"/>
    </row>
    <row r="282" spans="1:10">
      <c r="A282" s="9">
        <v>22</v>
      </c>
      <c r="B282" s="9" t="s">
        <v>752</v>
      </c>
      <c r="C282" s="9" t="s">
        <v>591</v>
      </c>
      <c r="D282" s="8" t="s">
        <v>592</v>
      </c>
      <c r="E282" s="4">
        <v>342587</v>
      </c>
      <c r="F282" s="4">
        <v>6395347</v>
      </c>
      <c r="G282" s="4">
        <v>337853</v>
      </c>
      <c r="H282" s="4">
        <v>5742406.1799999997</v>
      </c>
      <c r="J282" s="15"/>
    </row>
    <row r="283" spans="1:10">
      <c r="A283" s="9">
        <v>22</v>
      </c>
      <c r="B283" s="9" t="s">
        <v>752</v>
      </c>
      <c r="C283" s="9" t="s">
        <v>515</v>
      </c>
      <c r="D283" s="8" t="s">
        <v>516</v>
      </c>
      <c r="E283" s="4">
        <v>0</v>
      </c>
      <c r="F283" s="4">
        <v>411386</v>
      </c>
      <c r="G283" s="4">
        <v>0</v>
      </c>
      <c r="H283" s="4">
        <v>205770.5</v>
      </c>
      <c r="J283" s="15"/>
    </row>
    <row r="284" spans="1:10">
      <c r="A284" s="9">
        <v>22</v>
      </c>
      <c r="B284" s="9" t="s">
        <v>752</v>
      </c>
      <c r="C284" s="9" t="s">
        <v>501</v>
      </c>
      <c r="D284" s="8" t="s">
        <v>502</v>
      </c>
      <c r="E284" s="4">
        <v>0</v>
      </c>
      <c r="F284" s="4">
        <v>89276</v>
      </c>
      <c r="G284" s="4">
        <v>0</v>
      </c>
      <c r="H284" s="4">
        <v>62726.400000000001</v>
      </c>
      <c r="J284" s="15"/>
    </row>
    <row r="285" spans="1:10">
      <c r="A285" s="9">
        <v>22</v>
      </c>
      <c r="B285" s="9" t="s">
        <v>752</v>
      </c>
      <c r="C285" s="9" t="s">
        <v>535</v>
      </c>
      <c r="D285" s="8" t="s">
        <v>536</v>
      </c>
      <c r="E285" s="4">
        <v>0</v>
      </c>
      <c r="F285" s="4">
        <v>754666</v>
      </c>
      <c r="G285" s="4">
        <v>0</v>
      </c>
      <c r="H285" s="4">
        <v>763714.1</v>
      </c>
      <c r="J285" s="15"/>
    </row>
    <row r="286" spans="1:10">
      <c r="A286" s="9">
        <v>22</v>
      </c>
      <c r="B286" s="9" t="s">
        <v>752</v>
      </c>
      <c r="C286" s="9" t="s">
        <v>601</v>
      </c>
      <c r="D286" s="8" t="s">
        <v>602</v>
      </c>
      <c r="E286" s="4">
        <v>142828</v>
      </c>
      <c r="F286" s="4">
        <v>1758098</v>
      </c>
      <c r="G286" s="4">
        <v>126933</v>
      </c>
      <c r="H286" s="4">
        <v>1582177.3</v>
      </c>
      <c r="J286" s="15"/>
    </row>
    <row r="287" spans="1:10">
      <c r="A287" s="9">
        <v>22</v>
      </c>
      <c r="B287" s="9" t="s">
        <v>752</v>
      </c>
      <c r="C287" s="9" t="s">
        <v>503</v>
      </c>
      <c r="D287" s="8" t="s">
        <v>504</v>
      </c>
      <c r="E287" s="4">
        <v>0</v>
      </c>
      <c r="F287" s="4">
        <v>107417</v>
      </c>
      <c r="G287" s="4">
        <v>0</v>
      </c>
      <c r="H287" s="4">
        <v>65599.600000000006</v>
      </c>
      <c r="J287" s="15"/>
    </row>
    <row r="288" spans="1:10">
      <c r="A288" s="9">
        <v>22</v>
      </c>
      <c r="B288" s="9" t="s">
        <v>752</v>
      </c>
      <c r="C288" s="9" t="s">
        <v>557</v>
      </c>
      <c r="D288" s="8" t="s">
        <v>558</v>
      </c>
      <c r="E288" s="4">
        <v>0</v>
      </c>
      <c r="F288" s="4">
        <v>87998</v>
      </c>
      <c r="G288" s="4">
        <v>0</v>
      </c>
      <c r="H288" s="4">
        <v>52841.8</v>
      </c>
      <c r="J288" s="15"/>
    </row>
    <row r="289" spans="1:10">
      <c r="A289" s="9">
        <v>22</v>
      </c>
      <c r="B289" s="9" t="s">
        <v>752</v>
      </c>
      <c r="C289" s="9" t="s">
        <v>607</v>
      </c>
      <c r="D289" s="8" t="s">
        <v>608</v>
      </c>
      <c r="E289" s="4">
        <v>37857</v>
      </c>
      <c r="F289" s="4">
        <v>5329142</v>
      </c>
      <c r="G289" s="4">
        <v>38480</v>
      </c>
      <c r="H289" s="4">
        <v>4435391.5</v>
      </c>
      <c r="J289" s="15"/>
    </row>
    <row r="290" spans="1:10">
      <c r="A290" s="9">
        <v>22</v>
      </c>
      <c r="B290" s="9" t="s">
        <v>752</v>
      </c>
      <c r="C290" s="9" t="s">
        <v>569</v>
      </c>
      <c r="D290" s="8" t="s">
        <v>570</v>
      </c>
      <c r="E290" s="4">
        <v>0</v>
      </c>
      <c r="F290" s="4">
        <v>4818386</v>
      </c>
      <c r="G290" s="4">
        <v>0</v>
      </c>
      <c r="H290" s="4">
        <v>4113742.74</v>
      </c>
      <c r="J290" s="15"/>
    </row>
    <row r="291" spans="1:10">
      <c r="A291" s="9">
        <v>22</v>
      </c>
      <c r="B291" s="9" t="s">
        <v>752</v>
      </c>
      <c r="C291" s="9" t="s">
        <v>577</v>
      </c>
      <c r="D291" s="8" t="s">
        <v>578</v>
      </c>
      <c r="E291" s="4">
        <v>260172</v>
      </c>
      <c r="F291" s="4">
        <v>653053</v>
      </c>
      <c r="G291" s="4">
        <v>219780</v>
      </c>
      <c r="H291" s="4">
        <v>524633.98</v>
      </c>
      <c r="J291" s="15"/>
    </row>
    <row r="292" spans="1:10">
      <c r="A292" s="9">
        <v>22</v>
      </c>
      <c r="B292" s="9" t="s">
        <v>752</v>
      </c>
      <c r="C292" s="9" t="s">
        <v>750</v>
      </c>
      <c r="D292" s="8" t="s">
        <v>751</v>
      </c>
      <c r="E292" s="4">
        <v>0</v>
      </c>
      <c r="F292" s="4">
        <v>24338</v>
      </c>
      <c r="G292" s="4">
        <v>0</v>
      </c>
      <c r="H292" s="4">
        <v>59626.9</v>
      </c>
      <c r="J292" s="15"/>
    </row>
    <row r="293" spans="1:10">
      <c r="A293" s="9">
        <v>22</v>
      </c>
      <c r="B293" s="9" t="s">
        <v>752</v>
      </c>
      <c r="C293" s="9" t="s">
        <v>495</v>
      </c>
      <c r="D293" s="8" t="s">
        <v>496</v>
      </c>
      <c r="E293" s="4">
        <v>0</v>
      </c>
      <c r="F293" s="4">
        <v>275463</v>
      </c>
      <c r="G293" s="4">
        <v>0</v>
      </c>
      <c r="H293" s="4">
        <v>66281</v>
      </c>
      <c r="J293" s="15"/>
    </row>
    <row r="294" spans="1:10">
      <c r="A294" s="9">
        <v>22</v>
      </c>
      <c r="B294" s="9" t="s">
        <v>752</v>
      </c>
      <c r="C294" s="9" t="s">
        <v>555</v>
      </c>
      <c r="D294" s="8" t="s">
        <v>556</v>
      </c>
      <c r="E294" s="4">
        <v>302638</v>
      </c>
      <c r="F294" s="4">
        <v>994661</v>
      </c>
      <c r="G294" s="4">
        <v>292700</v>
      </c>
      <c r="H294" s="4">
        <v>833215.8</v>
      </c>
      <c r="J294" s="15"/>
    </row>
    <row r="295" spans="1:10">
      <c r="A295" s="9">
        <v>22</v>
      </c>
      <c r="B295" s="9" t="s">
        <v>752</v>
      </c>
      <c r="C295" s="9" t="s">
        <v>521</v>
      </c>
      <c r="D295" s="8" t="s">
        <v>522</v>
      </c>
      <c r="E295" s="4">
        <v>193458</v>
      </c>
      <c r="F295" s="4">
        <v>450755</v>
      </c>
      <c r="G295" s="4">
        <v>207560</v>
      </c>
      <c r="H295" s="4">
        <v>456459.8</v>
      </c>
      <c r="J295" s="15"/>
    </row>
    <row r="296" spans="1:10">
      <c r="A296" s="9">
        <v>22</v>
      </c>
      <c r="B296" s="9" t="s">
        <v>752</v>
      </c>
      <c r="C296" s="9" t="s">
        <v>589</v>
      </c>
      <c r="D296" s="8" t="s">
        <v>590</v>
      </c>
      <c r="E296" s="4">
        <v>289207</v>
      </c>
      <c r="F296" s="4">
        <v>348876</v>
      </c>
      <c r="G296" s="4">
        <v>305800</v>
      </c>
      <c r="H296" s="4">
        <v>320763.8</v>
      </c>
      <c r="J296" s="15"/>
    </row>
    <row r="297" spans="1:10">
      <c r="A297" s="9">
        <v>22</v>
      </c>
      <c r="B297" s="9" t="s">
        <v>752</v>
      </c>
      <c r="C297" s="9" t="s">
        <v>549</v>
      </c>
      <c r="D297" s="8" t="s">
        <v>550</v>
      </c>
      <c r="E297" s="4">
        <v>0</v>
      </c>
      <c r="F297" s="4">
        <v>503970</v>
      </c>
      <c r="G297" s="4">
        <v>0</v>
      </c>
      <c r="H297" s="4">
        <v>266759.36</v>
      </c>
      <c r="J297" s="15"/>
    </row>
    <row r="298" spans="1:10">
      <c r="A298" s="9">
        <v>22</v>
      </c>
      <c r="B298" s="9" t="s">
        <v>752</v>
      </c>
      <c r="C298" s="9" t="s">
        <v>611</v>
      </c>
      <c r="D298" s="8" t="s">
        <v>612</v>
      </c>
      <c r="E298" s="4">
        <v>0</v>
      </c>
      <c r="F298" s="4">
        <v>276214</v>
      </c>
      <c r="G298" s="4">
        <v>0</v>
      </c>
      <c r="H298" s="4">
        <v>242346.3</v>
      </c>
      <c r="J298" s="15"/>
    </row>
    <row r="299" spans="1:10">
      <c r="A299" s="9">
        <v>22</v>
      </c>
      <c r="B299" s="9" t="s">
        <v>752</v>
      </c>
      <c r="C299" s="9" t="s">
        <v>547</v>
      </c>
      <c r="D299" s="8" t="s">
        <v>548</v>
      </c>
      <c r="E299" s="4">
        <v>0</v>
      </c>
      <c r="F299" s="4">
        <v>334798</v>
      </c>
      <c r="G299" s="4">
        <v>0</v>
      </c>
      <c r="H299" s="4">
        <v>251826.56</v>
      </c>
      <c r="J299" s="15"/>
    </row>
    <row r="300" spans="1:10">
      <c r="A300" s="9">
        <v>22</v>
      </c>
      <c r="B300" s="9" t="s">
        <v>752</v>
      </c>
      <c r="C300" s="9" t="s">
        <v>517</v>
      </c>
      <c r="D300" s="8" t="s">
        <v>518</v>
      </c>
      <c r="E300" s="4">
        <v>7891</v>
      </c>
      <c r="F300" s="4">
        <v>713644</v>
      </c>
      <c r="G300" s="4">
        <v>5773</v>
      </c>
      <c r="H300" s="4">
        <v>723371.6</v>
      </c>
      <c r="J300" s="15"/>
    </row>
    <row r="301" spans="1:10">
      <c r="A301" s="9">
        <v>22</v>
      </c>
      <c r="B301" s="9" t="s">
        <v>752</v>
      </c>
      <c r="C301" s="9" t="s">
        <v>561</v>
      </c>
      <c r="D301" s="8" t="s">
        <v>562</v>
      </c>
      <c r="E301" s="4">
        <v>0</v>
      </c>
      <c r="F301" s="4">
        <v>259437</v>
      </c>
      <c r="G301" s="4">
        <v>0</v>
      </c>
      <c r="H301" s="4">
        <v>334444.3</v>
      </c>
      <c r="J301" s="15"/>
    </row>
    <row r="302" spans="1:10">
      <c r="A302" s="9">
        <v>22</v>
      </c>
      <c r="B302" s="9" t="s">
        <v>752</v>
      </c>
      <c r="C302" s="9" t="s">
        <v>525</v>
      </c>
      <c r="D302" s="8" t="s">
        <v>526</v>
      </c>
      <c r="E302" s="4">
        <v>0</v>
      </c>
      <c r="F302" s="4">
        <v>296339</v>
      </c>
      <c r="G302" s="4">
        <v>0</v>
      </c>
      <c r="H302" s="4">
        <v>321866</v>
      </c>
      <c r="J302" s="15"/>
    </row>
    <row r="303" spans="1:10">
      <c r="A303" s="9">
        <v>22</v>
      </c>
      <c r="B303" s="9" t="s">
        <v>752</v>
      </c>
      <c r="C303" s="9" t="s">
        <v>563</v>
      </c>
      <c r="D303" s="8" t="s">
        <v>564</v>
      </c>
      <c r="E303" s="4">
        <v>0</v>
      </c>
      <c r="F303" s="4">
        <v>68150</v>
      </c>
      <c r="G303" s="4">
        <v>0</v>
      </c>
      <c r="H303" s="4">
        <v>57138.400000000001</v>
      </c>
      <c r="J303" s="15"/>
    </row>
    <row r="304" spans="1:10">
      <c r="A304" s="9">
        <v>22</v>
      </c>
      <c r="B304" s="9" t="s">
        <v>752</v>
      </c>
      <c r="C304" s="9" t="s">
        <v>551</v>
      </c>
      <c r="D304" s="8" t="s">
        <v>552</v>
      </c>
      <c r="E304" s="4">
        <v>35595</v>
      </c>
      <c r="F304" s="4">
        <v>24473</v>
      </c>
      <c r="G304" s="4">
        <v>44920</v>
      </c>
      <c r="H304" s="4">
        <v>28366.799999999999</v>
      </c>
      <c r="J304" s="15"/>
    </row>
    <row r="305" spans="1:10">
      <c r="A305" s="9">
        <v>22</v>
      </c>
      <c r="B305" s="9" t="s">
        <v>752</v>
      </c>
      <c r="C305" s="9" t="s">
        <v>519</v>
      </c>
      <c r="D305" s="8" t="s">
        <v>520</v>
      </c>
      <c r="E305" s="4">
        <v>0</v>
      </c>
      <c r="F305" s="4">
        <v>61129</v>
      </c>
      <c r="G305" s="4">
        <v>0</v>
      </c>
      <c r="H305" s="4">
        <v>65446.7</v>
      </c>
      <c r="J305" s="15"/>
    </row>
    <row r="306" spans="1:10">
      <c r="A306" s="9">
        <v>22</v>
      </c>
      <c r="B306" s="9" t="s">
        <v>752</v>
      </c>
      <c r="C306" s="9" t="s">
        <v>619</v>
      </c>
      <c r="D306" s="8" t="s">
        <v>620</v>
      </c>
      <c r="E306" s="4">
        <v>7332</v>
      </c>
      <c r="F306" s="4">
        <v>4728</v>
      </c>
      <c r="G306" s="4">
        <v>6780</v>
      </c>
      <c r="H306" s="4">
        <v>5271.2</v>
      </c>
      <c r="J306" s="15"/>
    </row>
    <row r="307" spans="1:10">
      <c r="A307" s="9">
        <v>22</v>
      </c>
      <c r="B307" s="9" t="s">
        <v>752</v>
      </c>
      <c r="C307" s="9" t="s">
        <v>593</v>
      </c>
      <c r="D307" s="8" t="s">
        <v>594</v>
      </c>
      <c r="E307" s="4">
        <v>135977</v>
      </c>
      <c r="F307" s="4">
        <v>76031</v>
      </c>
      <c r="G307" s="4">
        <v>98160</v>
      </c>
      <c r="H307" s="4">
        <v>85005.8</v>
      </c>
      <c r="J307" s="15"/>
    </row>
    <row r="308" spans="1:10">
      <c r="A308" s="9">
        <v>22</v>
      </c>
      <c r="B308" s="9" t="s">
        <v>752</v>
      </c>
      <c r="C308" s="9" t="s">
        <v>559</v>
      </c>
      <c r="D308" s="8" t="s">
        <v>560</v>
      </c>
      <c r="E308" s="4">
        <v>0</v>
      </c>
      <c r="F308" s="4">
        <v>45252</v>
      </c>
      <c r="G308" s="4">
        <v>0</v>
      </c>
      <c r="H308" s="4">
        <v>47117.4</v>
      </c>
      <c r="J308" s="15"/>
    </row>
    <row r="309" spans="1:10">
      <c r="A309" s="9">
        <v>22</v>
      </c>
      <c r="B309" s="9" t="s">
        <v>752</v>
      </c>
      <c r="C309" s="9" t="s">
        <v>537</v>
      </c>
      <c r="D309" s="8" t="s">
        <v>538</v>
      </c>
      <c r="E309" s="4">
        <v>0</v>
      </c>
      <c r="F309" s="4">
        <v>89780</v>
      </c>
      <c r="G309" s="4">
        <v>0</v>
      </c>
      <c r="H309" s="4">
        <v>71303.240000000005</v>
      </c>
      <c r="J309" s="15"/>
    </row>
    <row r="310" spans="1:10">
      <c r="A310" s="9">
        <v>22</v>
      </c>
      <c r="B310" s="9" t="s">
        <v>752</v>
      </c>
      <c r="C310" s="9" t="s">
        <v>543</v>
      </c>
      <c r="D310" s="8" t="s">
        <v>544</v>
      </c>
      <c r="E310" s="4">
        <v>0</v>
      </c>
      <c r="F310" s="4">
        <v>35049</v>
      </c>
      <c r="G310" s="4">
        <v>0</v>
      </c>
      <c r="H310" s="4">
        <v>31751.8</v>
      </c>
      <c r="J310" s="15"/>
    </row>
    <row r="311" spans="1:10">
      <c r="A311" s="9">
        <v>22</v>
      </c>
      <c r="B311" s="9" t="s">
        <v>752</v>
      </c>
      <c r="C311" s="9" t="s">
        <v>613</v>
      </c>
      <c r="D311" s="8" t="s">
        <v>614</v>
      </c>
      <c r="E311" s="4">
        <v>0</v>
      </c>
      <c r="F311" s="4">
        <v>194175</v>
      </c>
      <c r="G311" s="4">
        <v>0</v>
      </c>
      <c r="H311" s="4">
        <v>184456.8</v>
      </c>
      <c r="J311" s="15"/>
    </row>
    <row r="312" spans="1:10">
      <c r="A312" s="9">
        <v>22</v>
      </c>
      <c r="B312" s="9" t="s">
        <v>752</v>
      </c>
      <c r="C312" s="9" t="s">
        <v>511</v>
      </c>
      <c r="D312" s="8" t="s">
        <v>512</v>
      </c>
      <c r="E312" s="4">
        <v>0</v>
      </c>
      <c r="F312" s="4">
        <v>131827</v>
      </c>
      <c r="G312" s="4">
        <v>0</v>
      </c>
      <c r="H312" s="4">
        <v>84919.84</v>
      </c>
      <c r="J312" s="15"/>
    </row>
    <row r="313" spans="1:10">
      <c r="A313" s="9">
        <v>22</v>
      </c>
      <c r="B313" s="9" t="s">
        <v>752</v>
      </c>
      <c r="C313" s="9" t="s">
        <v>571</v>
      </c>
      <c r="D313" s="8" t="s">
        <v>572</v>
      </c>
      <c r="E313" s="4">
        <v>0</v>
      </c>
      <c r="F313" s="4">
        <v>1134458</v>
      </c>
      <c r="G313" s="4">
        <v>0</v>
      </c>
      <c r="H313" s="4">
        <v>1031633.74</v>
      </c>
      <c r="J313" s="15"/>
    </row>
    <row r="314" spans="1:10">
      <c r="A314" s="9">
        <v>22</v>
      </c>
      <c r="B314" s="9" t="s">
        <v>752</v>
      </c>
      <c r="C314" s="9" t="s">
        <v>493</v>
      </c>
      <c r="D314" s="8" t="s">
        <v>494</v>
      </c>
      <c r="E314" s="4">
        <v>0</v>
      </c>
      <c r="F314" s="4">
        <v>23305</v>
      </c>
      <c r="G314" s="4">
        <v>0</v>
      </c>
      <c r="H314" s="4">
        <v>21604</v>
      </c>
      <c r="J314" s="15"/>
    </row>
    <row r="315" spans="1:10">
      <c r="A315" s="9">
        <v>22</v>
      </c>
      <c r="B315" s="9" t="s">
        <v>752</v>
      </c>
      <c r="C315" s="9" t="s">
        <v>597</v>
      </c>
      <c r="D315" s="8" t="s">
        <v>598</v>
      </c>
      <c r="E315" s="4">
        <v>0</v>
      </c>
      <c r="F315" s="4">
        <v>143827</v>
      </c>
      <c r="G315" s="4">
        <v>0</v>
      </c>
      <c r="H315" s="4">
        <v>114599.1</v>
      </c>
      <c r="J315" s="15"/>
    </row>
    <row r="316" spans="1:10">
      <c r="A316" s="9">
        <v>22</v>
      </c>
      <c r="B316" s="9" t="s">
        <v>752</v>
      </c>
      <c r="C316" s="9" t="s">
        <v>587</v>
      </c>
      <c r="D316" s="8" t="s">
        <v>588</v>
      </c>
      <c r="E316" s="4">
        <v>0</v>
      </c>
      <c r="F316" s="4">
        <v>341226</v>
      </c>
      <c r="G316" s="4">
        <v>0</v>
      </c>
      <c r="H316" s="4">
        <v>264607.3</v>
      </c>
      <c r="J316" s="15"/>
    </row>
    <row r="317" spans="1:10">
      <c r="A317" s="9">
        <v>22</v>
      </c>
      <c r="B317" s="9" t="s">
        <v>752</v>
      </c>
      <c r="C317" s="9" t="s">
        <v>513</v>
      </c>
      <c r="D317" s="8" t="s">
        <v>514</v>
      </c>
      <c r="E317" s="4">
        <v>0</v>
      </c>
      <c r="F317" s="4">
        <v>51510</v>
      </c>
      <c r="G317" s="4">
        <v>0</v>
      </c>
      <c r="H317" s="4">
        <v>35750.800000000003</v>
      </c>
      <c r="J317" s="15"/>
    </row>
    <row r="318" spans="1:10">
      <c r="A318" s="9">
        <v>22</v>
      </c>
      <c r="B318" s="9" t="s">
        <v>752</v>
      </c>
      <c r="C318" s="9" t="s">
        <v>615</v>
      </c>
      <c r="D318" s="8" t="s">
        <v>616</v>
      </c>
      <c r="E318" s="4">
        <v>0</v>
      </c>
      <c r="F318" s="4">
        <v>92452</v>
      </c>
      <c r="G318" s="4">
        <v>0</v>
      </c>
      <c r="H318" s="4">
        <v>87289.4</v>
      </c>
      <c r="J318" s="15"/>
    </row>
    <row r="319" spans="1:10">
      <c r="A319" s="9">
        <v>22</v>
      </c>
      <c r="B319" s="9" t="s">
        <v>752</v>
      </c>
      <c r="C319" s="9" t="s">
        <v>489</v>
      </c>
      <c r="D319" s="8" t="s">
        <v>490</v>
      </c>
      <c r="E319" s="4">
        <v>0</v>
      </c>
      <c r="F319" s="4">
        <v>6819</v>
      </c>
      <c r="G319" s="4">
        <v>0</v>
      </c>
      <c r="H319" s="4">
        <v>5320</v>
      </c>
      <c r="J319" s="15"/>
    </row>
    <row r="320" spans="1:10">
      <c r="A320" s="9">
        <v>22</v>
      </c>
      <c r="B320" s="9" t="s">
        <v>752</v>
      </c>
      <c r="C320" s="9" t="s">
        <v>605</v>
      </c>
      <c r="D320" s="8" t="s">
        <v>606</v>
      </c>
      <c r="E320" s="4">
        <v>0</v>
      </c>
      <c r="F320" s="4">
        <v>14190</v>
      </c>
      <c r="G320" s="4">
        <v>0</v>
      </c>
      <c r="H320" s="4">
        <v>13692</v>
      </c>
      <c r="J320" s="15"/>
    </row>
    <row r="321" spans="1:10">
      <c r="A321" s="9">
        <v>22</v>
      </c>
      <c r="B321" s="9" t="s">
        <v>752</v>
      </c>
      <c r="C321" s="9" t="s">
        <v>579</v>
      </c>
      <c r="D321" s="8" t="s">
        <v>580</v>
      </c>
      <c r="E321" s="4">
        <v>0</v>
      </c>
      <c r="F321" s="4">
        <v>2208073</v>
      </c>
      <c r="G321" s="4">
        <v>0</v>
      </c>
      <c r="H321" s="4">
        <v>1814913.82</v>
      </c>
      <c r="J321" s="15"/>
    </row>
    <row r="322" spans="1:10">
      <c r="A322" s="9">
        <v>22</v>
      </c>
      <c r="B322" s="9" t="s">
        <v>752</v>
      </c>
      <c r="C322" s="9" t="s">
        <v>531</v>
      </c>
      <c r="D322" s="8" t="s">
        <v>532</v>
      </c>
      <c r="E322" s="4">
        <v>0</v>
      </c>
      <c r="F322" s="4">
        <v>10804</v>
      </c>
      <c r="G322" s="4">
        <v>0</v>
      </c>
      <c r="H322" s="4">
        <v>9212.5</v>
      </c>
      <c r="J322" s="15"/>
    </row>
    <row r="323" spans="1:10">
      <c r="A323" s="9">
        <v>22</v>
      </c>
      <c r="B323" s="9" t="s">
        <v>752</v>
      </c>
      <c r="C323" s="9" t="s">
        <v>523</v>
      </c>
      <c r="D323" s="8" t="s">
        <v>524</v>
      </c>
      <c r="E323" s="4">
        <v>0</v>
      </c>
      <c r="F323" s="4">
        <v>5470</v>
      </c>
      <c r="G323" s="4">
        <v>0</v>
      </c>
      <c r="H323" s="4">
        <v>3935.8</v>
      </c>
      <c r="J323" s="15"/>
    </row>
    <row r="324" spans="1:10">
      <c r="A324" s="9">
        <v>22</v>
      </c>
      <c r="B324" s="9" t="s">
        <v>752</v>
      </c>
      <c r="C324" s="9" t="s">
        <v>539</v>
      </c>
      <c r="D324" s="8" t="s">
        <v>540</v>
      </c>
      <c r="E324" s="4">
        <v>0</v>
      </c>
      <c r="F324" s="4">
        <v>16263</v>
      </c>
      <c r="G324" s="4">
        <v>0</v>
      </c>
      <c r="H324" s="4">
        <v>3730.1</v>
      </c>
      <c r="J324" s="15"/>
    </row>
    <row r="325" spans="1:10">
      <c r="A325" s="9">
        <v>22</v>
      </c>
      <c r="B325" s="9" t="s">
        <v>752</v>
      </c>
      <c r="C325" s="9" t="s">
        <v>565</v>
      </c>
      <c r="D325" s="8" t="s">
        <v>566</v>
      </c>
      <c r="E325" s="4">
        <v>0</v>
      </c>
      <c r="F325" s="4">
        <v>97895</v>
      </c>
      <c r="G325" s="4">
        <v>0</v>
      </c>
      <c r="H325" s="4">
        <v>91766.399999999994</v>
      </c>
      <c r="J325" s="15"/>
    </row>
    <row r="326" spans="1:10">
      <c r="A326" s="9">
        <v>22</v>
      </c>
      <c r="B326" s="9" t="s">
        <v>752</v>
      </c>
      <c r="C326" s="9" t="s">
        <v>545</v>
      </c>
      <c r="D326" s="8" t="s">
        <v>546</v>
      </c>
      <c r="E326" s="4">
        <v>0</v>
      </c>
      <c r="F326" s="4">
        <v>235406</v>
      </c>
      <c r="G326" s="4">
        <v>0</v>
      </c>
      <c r="H326" s="4">
        <v>226669.3</v>
      </c>
      <c r="J326" s="15"/>
    </row>
    <row r="327" spans="1:10">
      <c r="A327" s="9">
        <v>22</v>
      </c>
      <c r="B327" s="9" t="s">
        <v>752</v>
      </c>
      <c r="C327" s="9" t="s">
        <v>485</v>
      </c>
      <c r="D327" s="8" t="s">
        <v>486</v>
      </c>
      <c r="E327" s="4">
        <v>0</v>
      </c>
      <c r="F327" s="4">
        <v>37123</v>
      </c>
      <c r="G327" s="4">
        <v>0</v>
      </c>
      <c r="H327" s="4">
        <v>31015.599999999999</v>
      </c>
      <c r="J327" s="15"/>
    </row>
    <row r="328" spans="1:10">
      <c r="A328" s="9">
        <v>22</v>
      </c>
      <c r="B328" s="9" t="s">
        <v>752</v>
      </c>
      <c r="C328" s="9" t="s">
        <v>527</v>
      </c>
      <c r="D328" s="8" t="s">
        <v>528</v>
      </c>
      <c r="E328" s="4">
        <v>0</v>
      </c>
      <c r="F328" s="4">
        <v>153731</v>
      </c>
      <c r="G328" s="4">
        <v>0</v>
      </c>
      <c r="H328" s="4">
        <v>75499.600000000006</v>
      </c>
      <c r="J328" s="15"/>
    </row>
    <row r="329" spans="1:10">
      <c r="A329" s="9">
        <v>22</v>
      </c>
      <c r="B329" s="9" t="s">
        <v>752</v>
      </c>
      <c r="C329" s="9" t="s">
        <v>609</v>
      </c>
      <c r="D329" s="8" t="s">
        <v>610</v>
      </c>
      <c r="E329" s="4">
        <v>0</v>
      </c>
      <c r="F329" s="4">
        <v>30176</v>
      </c>
      <c r="G329" s="4">
        <v>0</v>
      </c>
      <c r="H329" s="4">
        <v>22770</v>
      </c>
      <c r="J329" s="15"/>
    </row>
    <row r="330" spans="1:10">
      <c r="A330" s="9">
        <v>22</v>
      </c>
      <c r="B330" s="9" t="s">
        <v>752</v>
      </c>
      <c r="C330" s="9" t="s">
        <v>497</v>
      </c>
      <c r="D330" s="8" t="s">
        <v>498</v>
      </c>
      <c r="E330" s="4">
        <v>0</v>
      </c>
      <c r="F330" s="4">
        <v>88304</v>
      </c>
      <c r="G330" s="4">
        <v>0</v>
      </c>
      <c r="H330" s="4">
        <v>70302.100000000006</v>
      </c>
      <c r="J330" s="15"/>
    </row>
    <row r="331" spans="1:10">
      <c r="A331" s="9">
        <v>22</v>
      </c>
      <c r="B331" s="9" t="s">
        <v>752</v>
      </c>
      <c r="C331" s="9" t="s">
        <v>529</v>
      </c>
      <c r="D331" s="8" t="s">
        <v>530</v>
      </c>
      <c r="E331" s="4">
        <v>0</v>
      </c>
      <c r="F331" s="4">
        <v>45454</v>
      </c>
      <c r="G331" s="4">
        <v>0</v>
      </c>
      <c r="H331" s="4">
        <v>38459.300000000003</v>
      </c>
      <c r="J331" s="15"/>
    </row>
    <row r="332" spans="1:10">
      <c r="A332" s="9">
        <v>22</v>
      </c>
      <c r="B332" s="9" t="s">
        <v>752</v>
      </c>
      <c r="C332" s="9" t="s">
        <v>499</v>
      </c>
      <c r="D332" s="8" t="s">
        <v>500</v>
      </c>
      <c r="E332" s="4">
        <v>0</v>
      </c>
      <c r="F332" s="4">
        <v>18344</v>
      </c>
      <c r="G332" s="4">
        <v>0</v>
      </c>
      <c r="H332" s="4">
        <v>22533.5</v>
      </c>
      <c r="J332" s="15"/>
    </row>
    <row r="333" spans="1:10">
      <c r="A333" s="9">
        <v>22</v>
      </c>
      <c r="B333" s="9" t="s">
        <v>752</v>
      </c>
      <c r="C333" s="9" t="s">
        <v>483</v>
      </c>
      <c r="D333" s="8" t="s">
        <v>484</v>
      </c>
      <c r="E333" s="4">
        <v>0</v>
      </c>
      <c r="F333" s="4">
        <v>30</v>
      </c>
      <c r="G333" s="4">
        <v>0</v>
      </c>
      <c r="H333" s="4">
        <v>0</v>
      </c>
      <c r="J333" s="15"/>
    </row>
    <row r="334" spans="1:10">
      <c r="A334" s="9">
        <v>22</v>
      </c>
      <c r="B334" s="9" t="s">
        <v>752</v>
      </c>
      <c r="C334" s="9" t="s">
        <v>621</v>
      </c>
      <c r="D334" s="8" t="s">
        <v>622</v>
      </c>
      <c r="E334" s="4">
        <v>272207</v>
      </c>
      <c r="F334" s="4">
        <v>0</v>
      </c>
      <c r="G334" s="4">
        <v>232540</v>
      </c>
      <c r="H334" s="4">
        <v>0</v>
      </c>
      <c r="J334" s="15"/>
    </row>
    <row r="335" spans="1:10">
      <c r="A335" s="9">
        <v>22</v>
      </c>
      <c r="B335" s="9" t="s">
        <v>752</v>
      </c>
      <c r="C335" s="9" t="s">
        <v>623</v>
      </c>
      <c r="D335" s="8" t="s">
        <v>624</v>
      </c>
      <c r="E335" s="4">
        <v>335996</v>
      </c>
      <c r="F335" s="4">
        <v>0</v>
      </c>
      <c r="G335" s="4">
        <v>280670</v>
      </c>
      <c r="H335" s="4">
        <v>0</v>
      </c>
      <c r="J335" s="15"/>
    </row>
    <row r="336" spans="1:10">
      <c r="A336" s="9">
        <v>22</v>
      </c>
      <c r="B336" s="9" t="s">
        <v>752</v>
      </c>
      <c r="C336" s="9" t="s">
        <v>754</v>
      </c>
      <c r="D336" s="8" t="s">
        <v>755</v>
      </c>
      <c r="E336" s="4">
        <v>13552</v>
      </c>
      <c r="F336" s="4">
        <v>0</v>
      </c>
      <c r="G336" s="4">
        <v>65450</v>
      </c>
      <c r="H336" s="4">
        <v>0</v>
      </c>
      <c r="J336" s="15"/>
    </row>
    <row r="337" spans="1:10" s="1" customFormat="1">
      <c r="A337" s="9">
        <v>22</v>
      </c>
      <c r="B337" s="9" t="s">
        <v>752</v>
      </c>
      <c r="C337" s="9" t="s">
        <v>753</v>
      </c>
      <c r="D337" s="8" t="s">
        <v>756</v>
      </c>
      <c r="E337" s="4">
        <v>55779</v>
      </c>
      <c r="F337" s="4">
        <v>952379</v>
      </c>
      <c r="G337" s="4">
        <v>32740</v>
      </c>
      <c r="H337" s="4">
        <v>579939.36</v>
      </c>
      <c r="J337" s="15"/>
    </row>
    <row r="338" spans="1:10">
      <c r="A338" s="9">
        <v>22</v>
      </c>
      <c r="B338" s="9" t="s">
        <v>752</v>
      </c>
      <c r="C338" s="9" t="s">
        <v>505</v>
      </c>
      <c r="D338" s="8" t="s">
        <v>506</v>
      </c>
      <c r="E338" s="4">
        <v>194</v>
      </c>
      <c r="F338" s="4">
        <v>864148</v>
      </c>
      <c r="G338" s="4">
        <v>0</v>
      </c>
      <c r="H338" s="4">
        <v>895406.92</v>
      </c>
      <c r="J338" s="15"/>
    </row>
    <row r="339" spans="1:10">
      <c r="A339" s="9">
        <v>22</v>
      </c>
      <c r="B339" s="9" t="s">
        <v>752</v>
      </c>
      <c r="C339" s="9" t="s">
        <v>603</v>
      </c>
      <c r="D339" s="8" t="s">
        <v>604</v>
      </c>
      <c r="E339" s="4">
        <v>85271</v>
      </c>
      <c r="F339" s="4">
        <v>4030593</v>
      </c>
      <c r="G339" s="4">
        <v>69679</v>
      </c>
      <c r="H339" s="4">
        <v>3663327.56</v>
      </c>
      <c r="J339" s="15"/>
    </row>
    <row r="340" spans="1:10">
      <c r="A340" s="9">
        <v>22</v>
      </c>
      <c r="B340" s="9" t="s">
        <v>752</v>
      </c>
      <c r="C340" s="9" t="s">
        <v>581</v>
      </c>
      <c r="D340" s="8" t="s">
        <v>582</v>
      </c>
      <c r="E340" s="4">
        <v>0</v>
      </c>
      <c r="F340" s="4">
        <v>165290</v>
      </c>
      <c r="G340" s="4">
        <v>0</v>
      </c>
      <c r="H340" s="4">
        <v>108838.9</v>
      </c>
      <c r="J340" s="15"/>
    </row>
    <row r="341" spans="1:10">
      <c r="A341" s="9">
        <v>22</v>
      </c>
      <c r="B341" s="9" t="s">
        <v>752</v>
      </c>
      <c r="C341" s="9" t="s">
        <v>629</v>
      </c>
      <c r="D341" s="8" t="s">
        <v>630</v>
      </c>
      <c r="E341" s="4">
        <v>0</v>
      </c>
      <c r="F341" s="4">
        <v>1018</v>
      </c>
      <c r="G341" s="4">
        <v>0</v>
      </c>
      <c r="H341" s="4">
        <v>432</v>
      </c>
      <c r="J341" s="15"/>
    </row>
    <row r="342" spans="1:10">
      <c r="A342" s="9">
        <v>22</v>
      </c>
      <c r="B342" s="9" t="s">
        <v>752</v>
      </c>
      <c r="C342" s="9" t="s">
        <v>625</v>
      </c>
      <c r="D342" s="8" t="s">
        <v>626</v>
      </c>
      <c r="E342" s="4">
        <v>0</v>
      </c>
      <c r="F342" s="4">
        <v>40667</v>
      </c>
      <c r="G342" s="4">
        <v>0</v>
      </c>
      <c r="H342" s="4">
        <v>22740</v>
      </c>
      <c r="J342" s="15"/>
    </row>
    <row r="343" spans="1:10">
      <c r="A343" s="9">
        <v>22</v>
      </c>
      <c r="B343" s="9" t="s">
        <v>752</v>
      </c>
      <c r="C343" s="9" t="s">
        <v>487</v>
      </c>
      <c r="D343" s="8" t="s">
        <v>488</v>
      </c>
      <c r="E343" s="4">
        <v>0</v>
      </c>
      <c r="F343" s="4">
        <v>12744</v>
      </c>
      <c r="G343" s="4">
        <v>0</v>
      </c>
      <c r="H343" s="4">
        <v>10940</v>
      </c>
      <c r="J343" s="15"/>
    </row>
    <row r="344" spans="1:10">
      <c r="A344" s="9">
        <v>22</v>
      </c>
      <c r="B344" s="9" t="s">
        <v>752</v>
      </c>
      <c r="C344" s="9" t="s">
        <v>627</v>
      </c>
      <c r="D344" s="8" t="s">
        <v>628</v>
      </c>
      <c r="E344" s="4">
        <v>0</v>
      </c>
      <c r="F344" s="4">
        <v>16487</v>
      </c>
      <c r="G344" s="4">
        <v>0</v>
      </c>
      <c r="H344" s="4">
        <v>16740</v>
      </c>
      <c r="J344" s="15"/>
    </row>
    <row r="345" spans="1:10">
      <c r="A345" s="9">
        <v>22</v>
      </c>
      <c r="B345" s="9" t="s">
        <v>752</v>
      </c>
      <c r="C345" s="9" t="s">
        <v>617</v>
      </c>
      <c r="D345" s="8" t="s">
        <v>618</v>
      </c>
      <c r="E345" s="4">
        <v>0</v>
      </c>
      <c r="F345" s="4">
        <v>9073</v>
      </c>
      <c r="G345" s="4">
        <v>0</v>
      </c>
      <c r="H345" s="4">
        <v>8060</v>
      </c>
      <c r="J345" s="15"/>
    </row>
    <row r="346" spans="1:10">
      <c r="A346" s="9">
        <v>22</v>
      </c>
      <c r="B346" s="9" t="s">
        <v>752</v>
      </c>
      <c r="C346" s="9" t="s">
        <v>633</v>
      </c>
      <c r="D346" s="8" t="s">
        <v>634</v>
      </c>
      <c r="E346" s="4">
        <v>0</v>
      </c>
      <c r="F346" s="4">
        <v>34926</v>
      </c>
      <c r="G346" s="4">
        <v>0</v>
      </c>
      <c r="H346" s="4">
        <v>20070</v>
      </c>
      <c r="J346" s="15"/>
    </row>
    <row r="347" spans="1:10">
      <c r="A347" s="9">
        <v>22</v>
      </c>
      <c r="B347" s="9" t="s">
        <v>752</v>
      </c>
      <c r="C347" s="9" t="s">
        <v>631</v>
      </c>
      <c r="D347" s="8" t="s">
        <v>632</v>
      </c>
      <c r="E347" s="4">
        <v>0</v>
      </c>
      <c r="F347" s="4">
        <v>325</v>
      </c>
      <c r="G347" s="4">
        <v>0</v>
      </c>
      <c r="H347" s="4">
        <v>0</v>
      </c>
      <c r="J347" s="15"/>
    </row>
    <row r="348" spans="1:10">
      <c r="A348" s="9">
        <v>22</v>
      </c>
      <c r="B348" s="9" t="s">
        <v>752</v>
      </c>
      <c r="C348" s="9" t="s">
        <v>739</v>
      </c>
      <c r="D348" s="8" t="s">
        <v>740</v>
      </c>
      <c r="E348" s="4">
        <v>0</v>
      </c>
      <c r="F348" s="4">
        <v>277</v>
      </c>
      <c r="G348" s="4">
        <v>0</v>
      </c>
      <c r="H348" s="4">
        <v>180</v>
      </c>
      <c r="J348" s="15"/>
    </row>
    <row r="349" spans="1:10" s="1" customFormat="1">
      <c r="A349" s="10"/>
      <c r="B349" s="10"/>
      <c r="C349" s="10"/>
      <c r="D349" s="7" t="s">
        <v>779</v>
      </c>
      <c r="E349" s="3">
        <f t="shared" ref="E349:F349" si="22">SUM(E350:E362)</f>
        <v>151323</v>
      </c>
      <c r="F349" s="3">
        <f t="shared" si="22"/>
        <v>2524110</v>
      </c>
      <c r="G349" s="3">
        <v>140140</v>
      </c>
      <c r="H349" s="3">
        <v>2230913.42</v>
      </c>
      <c r="J349" s="15"/>
    </row>
    <row r="350" spans="1:10">
      <c r="A350" s="9">
        <v>23</v>
      </c>
      <c r="B350" s="9" t="s">
        <v>805</v>
      </c>
      <c r="C350" s="9" t="s">
        <v>635</v>
      </c>
      <c r="D350" s="8" t="s">
        <v>636</v>
      </c>
      <c r="E350" s="4">
        <v>0</v>
      </c>
      <c r="F350" s="4">
        <v>209895</v>
      </c>
      <c r="G350" s="4">
        <v>0</v>
      </c>
      <c r="H350" s="4">
        <v>162418.29999999999</v>
      </c>
      <c r="J350" s="15"/>
    </row>
    <row r="351" spans="1:10">
      <c r="A351" s="9">
        <v>23</v>
      </c>
      <c r="B351" s="9" t="s">
        <v>805</v>
      </c>
      <c r="C351" s="9" t="s">
        <v>637</v>
      </c>
      <c r="D351" s="8" t="s">
        <v>638</v>
      </c>
      <c r="E351" s="4">
        <v>0</v>
      </c>
      <c r="F351" s="4">
        <v>82383</v>
      </c>
      <c r="G351" s="4">
        <v>0</v>
      </c>
      <c r="H351" s="4">
        <v>68704.800000000003</v>
      </c>
      <c r="J351" s="15"/>
    </row>
    <row r="352" spans="1:10">
      <c r="A352" s="9">
        <v>23</v>
      </c>
      <c r="B352" s="9" t="s">
        <v>805</v>
      </c>
      <c r="C352" s="9" t="s">
        <v>639</v>
      </c>
      <c r="D352" s="8" t="s">
        <v>640</v>
      </c>
      <c r="E352" s="4">
        <v>84266</v>
      </c>
      <c r="F352" s="4">
        <v>322955</v>
      </c>
      <c r="G352" s="4">
        <v>63300</v>
      </c>
      <c r="H352" s="4">
        <v>347555.4</v>
      </c>
      <c r="J352" s="15"/>
    </row>
    <row r="353" spans="1:10">
      <c r="A353" s="9">
        <v>23</v>
      </c>
      <c r="B353" s="9" t="s">
        <v>805</v>
      </c>
      <c r="C353" s="9" t="s">
        <v>641</v>
      </c>
      <c r="D353" s="8" t="s">
        <v>642</v>
      </c>
      <c r="E353" s="4">
        <v>0</v>
      </c>
      <c r="F353" s="4">
        <v>115705</v>
      </c>
      <c r="G353" s="4">
        <v>0</v>
      </c>
      <c r="H353" s="4">
        <v>113483.6</v>
      </c>
      <c r="J353" s="15"/>
    </row>
    <row r="354" spans="1:10">
      <c r="A354" s="9">
        <v>23</v>
      </c>
      <c r="B354" s="9" t="s">
        <v>805</v>
      </c>
      <c r="C354" s="9" t="s">
        <v>643</v>
      </c>
      <c r="D354" s="8" t="s">
        <v>644</v>
      </c>
      <c r="E354" s="4">
        <v>0</v>
      </c>
      <c r="F354" s="4">
        <v>481959</v>
      </c>
      <c r="G354" s="4">
        <v>0</v>
      </c>
      <c r="H354" s="4">
        <v>265953.40000000002</v>
      </c>
      <c r="J354" s="15"/>
    </row>
    <row r="355" spans="1:10">
      <c r="A355" s="9">
        <v>23</v>
      </c>
      <c r="B355" s="9" t="s">
        <v>805</v>
      </c>
      <c r="C355" s="9" t="s">
        <v>645</v>
      </c>
      <c r="D355" s="8" t="s">
        <v>646</v>
      </c>
      <c r="E355" s="4">
        <v>9837</v>
      </c>
      <c r="F355" s="4">
        <v>148284</v>
      </c>
      <c r="G355" s="4">
        <v>23040</v>
      </c>
      <c r="H355" s="4">
        <v>140812.20000000001</v>
      </c>
      <c r="J355" s="15"/>
    </row>
    <row r="356" spans="1:10">
      <c r="A356" s="9">
        <v>23</v>
      </c>
      <c r="B356" s="9" t="s">
        <v>805</v>
      </c>
      <c r="C356" s="9" t="s">
        <v>647</v>
      </c>
      <c r="D356" s="8" t="s">
        <v>648</v>
      </c>
      <c r="E356" s="4">
        <v>6496</v>
      </c>
      <c r="F356" s="4">
        <v>178082</v>
      </c>
      <c r="G356" s="4">
        <v>12280</v>
      </c>
      <c r="H356" s="4">
        <v>176295.12</v>
      </c>
      <c r="J356" s="15"/>
    </row>
    <row r="357" spans="1:10">
      <c r="A357" s="9">
        <v>23</v>
      </c>
      <c r="B357" s="9" t="s">
        <v>805</v>
      </c>
      <c r="C357" s="9" t="s">
        <v>649</v>
      </c>
      <c r="D357" s="8" t="s">
        <v>650</v>
      </c>
      <c r="E357" s="4">
        <v>0</v>
      </c>
      <c r="F357" s="4">
        <v>9533</v>
      </c>
      <c r="G357" s="4">
        <v>0</v>
      </c>
      <c r="H357" s="4">
        <v>8223.6</v>
      </c>
      <c r="J357" s="15"/>
    </row>
    <row r="358" spans="1:10">
      <c r="A358" s="9">
        <v>23</v>
      </c>
      <c r="B358" s="9" t="s">
        <v>805</v>
      </c>
      <c r="C358" s="9" t="s">
        <v>651</v>
      </c>
      <c r="D358" s="8" t="s">
        <v>652</v>
      </c>
      <c r="E358" s="4">
        <v>0</v>
      </c>
      <c r="F358" s="4">
        <v>77368</v>
      </c>
      <c r="G358" s="4">
        <v>0</v>
      </c>
      <c r="H358" s="4">
        <v>30006.9</v>
      </c>
      <c r="J358" s="15"/>
    </row>
    <row r="359" spans="1:10">
      <c r="A359" s="9">
        <v>23</v>
      </c>
      <c r="B359" s="9" t="s">
        <v>805</v>
      </c>
      <c r="C359" s="9" t="s">
        <v>653</v>
      </c>
      <c r="D359" s="8" t="s">
        <v>654</v>
      </c>
      <c r="E359" s="4">
        <v>50724</v>
      </c>
      <c r="F359" s="4">
        <v>449252</v>
      </c>
      <c r="G359" s="4">
        <v>41520</v>
      </c>
      <c r="H359" s="4">
        <v>501549</v>
      </c>
      <c r="J359" s="15"/>
    </row>
    <row r="360" spans="1:10">
      <c r="A360" s="9">
        <v>23</v>
      </c>
      <c r="B360" s="9" t="s">
        <v>805</v>
      </c>
      <c r="C360" s="9" t="s">
        <v>655</v>
      </c>
      <c r="D360" s="8" t="s">
        <v>656</v>
      </c>
      <c r="E360" s="4">
        <v>0</v>
      </c>
      <c r="F360" s="4">
        <v>183125</v>
      </c>
      <c r="G360" s="4">
        <v>0</v>
      </c>
      <c r="H360" s="4">
        <v>170826.1</v>
      </c>
      <c r="J360" s="15"/>
    </row>
    <row r="361" spans="1:10">
      <c r="A361" s="9">
        <v>23</v>
      </c>
      <c r="B361" s="9" t="s">
        <v>805</v>
      </c>
      <c r="C361" s="9" t="s">
        <v>657</v>
      </c>
      <c r="D361" s="8" t="s">
        <v>658</v>
      </c>
      <c r="E361" s="4">
        <v>0</v>
      </c>
      <c r="F361" s="4">
        <v>133118</v>
      </c>
      <c r="G361" s="4">
        <v>0</v>
      </c>
      <c r="H361" s="4">
        <v>132882.20000000001</v>
      </c>
      <c r="J361" s="15"/>
    </row>
    <row r="362" spans="1:10">
      <c r="A362" s="9">
        <v>23</v>
      </c>
      <c r="B362" s="9" t="s">
        <v>805</v>
      </c>
      <c r="C362" s="9" t="s">
        <v>659</v>
      </c>
      <c r="D362" s="8" t="s">
        <v>660</v>
      </c>
      <c r="E362" s="4">
        <v>0</v>
      </c>
      <c r="F362" s="4">
        <v>132451</v>
      </c>
      <c r="G362" s="4">
        <v>0</v>
      </c>
      <c r="H362" s="4">
        <v>112202.8</v>
      </c>
      <c r="J362" s="15"/>
    </row>
    <row r="363" spans="1:10">
      <c r="A363" s="10"/>
      <c r="B363" s="10"/>
      <c r="C363" s="10"/>
      <c r="D363" s="7" t="s">
        <v>780</v>
      </c>
      <c r="E363" s="3">
        <f t="shared" ref="E363:F363" si="23">SUM(E364:E378)</f>
        <v>576697</v>
      </c>
      <c r="F363" s="3">
        <f t="shared" si="23"/>
        <v>6568534</v>
      </c>
      <c r="G363" s="3">
        <v>599723</v>
      </c>
      <c r="H363" s="3">
        <v>5603195.9199999999</v>
      </c>
      <c r="J363" s="15"/>
    </row>
    <row r="364" spans="1:10">
      <c r="A364" s="9">
        <v>24</v>
      </c>
      <c r="B364" s="9" t="s">
        <v>806</v>
      </c>
      <c r="C364" s="9" t="s">
        <v>661</v>
      </c>
      <c r="D364" s="8" t="s">
        <v>662</v>
      </c>
      <c r="E364" s="4">
        <v>0</v>
      </c>
      <c r="F364" s="4">
        <v>175374</v>
      </c>
      <c r="G364" s="4">
        <v>0</v>
      </c>
      <c r="H364" s="4">
        <v>178095</v>
      </c>
      <c r="J364" s="15"/>
    </row>
    <row r="365" spans="1:10">
      <c r="A365" s="9">
        <v>24</v>
      </c>
      <c r="B365" s="9" t="s">
        <v>806</v>
      </c>
      <c r="C365" s="9" t="s">
        <v>663</v>
      </c>
      <c r="D365" s="8" t="s">
        <v>664</v>
      </c>
      <c r="E365" s="4">
        <v>107828</v>
      </c>
      <c r="F365" s="4">
        <v>562930</v>
      </c>
      <c r="G365" s="4">
        <v>120420</v>
      </c>
      <c r="H365" s="4">
        <v>431040.3</v>
      </c>
      <c r="J365" s="15"/>
    </row>
    <row r="366" spans="1:10">
      <c r="A366" s="9">
        <v>24</v>
      </c>
      <c r="B366" s="9" t="s">
        <v>806</v>
      </c>
      <c r="C366" s="9" t="s">
        <v>665</v>
      </c>
      <c r="D366" s="8" t="s">
        <v>666</v>
      </c>
      <c r="E366" s="4">
        <v>0</v>
      </c>
      <c r="F366" s="4">
        <v>64505</v>
      </c>
      <c r="G366" s="4">
        <v>0</v>
      </c>
      <c r="H366" s="4">
        <v>68204.399999999994</v>
      </c>
      <c r="J366" s="15"/>
    </row>
    <row r="367" spans="1:10">
      <c r="A367" s="9">
        <v>24</v>
      </c>
      <c r="B367" s="9" t="s">
        <v>806</v>
      </c>
      <c r="C367" s="9" t="s">
        <v>667</v>
      </c>
      <c r="D367" s="8" t="s">
        <v>668</v>
      </c>
      <c r="E367" s="4">
        <v>0</v>
      </c>
      <c r="F367" s="4">
        <v>149842</v>
      </c>
      <c r="G367" s="4">
        <v>0</v>
      </c>
      <c r="H367" s="4">
        <v>145283.6</v>
      </c>
      <c r="J367" s="15"/>
    </row>
    <row r="368" spans="1:10">
      <c r="A368" s="9">
        <v>24</v>
      </c>
      <c r="B368" s="9" t="s">
        <v>806</v>
      </c>
      <c r="C368" s="9" t="s">
        <v>689</v>
      </c>
      <c r="D368" s="8" t="s">
        <v>690</v>
      </c>
      <c r="E368" s="4">
        <v>0</v>
      </c>
      <c r="F368" s="4">
        <v>21860</v>
      </c>
      <c r="G368" s="4">
        <v>0</v>
      </c>
      <c r="H368" s="4">
        <v>0</v>
      </c>
      <c r="J368" s="15"/>
    </row>
    <row r="369" spans="1:10">
      <c r="A369" s="9">
        <v>24</v>
      </c>
      <c r="B369" s="9" t="s">
        <v>806</v>
      </c>
      <c r="C369" s="9" t="s">
        <v>669</v>
      </c>
      <c r="D369" s="8" t="s">
        <v>670</v>
      </c>
      <c r="E369" s="4">
        <v>0</v>
      </c>
      <c r="F369" s="4">
        <v>36460</v>
      </c>
      <c r="G369" s="4">
        <v>0</v>
      </c>
      <c r="H369" s="4">
        <v>28460</v>
      </c>
      <c r="J369" s="15"/>
    </row>
    <row r="370" spans="1:10">
      <c r="A370" s="9">
        <v>24</v>
      </c>
      <c r="B370" s="9" t="s">
        <v>806</v>
      </c>
      <c r="C370" s="9" t="s">
        <v>687</v>
      </c>
      <c r="D370" s="8" t="s">
        <v>688</v>
      </c>
      <c r="E370" s="4">
        <v>0</v>
      </c>
      <c r="F370" s="4">
        <v>74442</v>
      </c>
      <c r="G370" s="4">
        <v>0</v>
      </c>
      <c r="H370" s="4">
        <v>59510</v>
      </c>
      <c r="J370" s="15"/>
    </row>
    <row r="371" spans="1:10">
      <c r="A371" s="9">
        <v>24</v>
      </c>
      <c r="B371" s="9" t="s">
        <v>806</v>
      </c>
      <c r="C371" s="9" t="s">
        <v>671</v>
      </c>
      <c r="D371" s="8" t="s">
        <v>672</v>
      </c>
      <c r="E371" s="4">
        <v>191065</v>
      </c>
      <c r="F371" s="4">
        <v>2414079</v>
      </c>
      <c r="G371" s="4">
        <v>223340</v>
      </c>
      <c r="H371" s="4">
        <v>2131748.54</v>
      </c>
      <c r="J371" s="15"/>
    </row>
    <row r="372" spans="1:10">
      <c r="A372" s="9">
        <v>24</v>
      </c>
      <c r="B372" s="9" t="s">
        <v>806</v>
      </c>
      <c r="C372" s="9" t="s">
        <v>673</v>
      </c>
      <c r="D372" s="8" t="s">
        <v>674</v>
      </c>
      <c r="E372" s="4">
        <v>52723</v>
      </c>
      <c r="F372" s="4">
        <v>120167</v>
      </c>
      <c r="G372" s="4">
        <v>58520</v>
      </c>
      <c r="H372" s="4">
        <v>118851.7</v>
      </c>
      <c r="J372" s="15"/>
    </row>
    <row r="373" spans="1:10">
      <c r="A373" s="9">
        <v>24</v>
      </c>
      <c r="B373" s="9" t="s">
        <v>806</v>
      </c>
      <c r="C373" s="9" t="s">
        <v>675</v>
      </c>
      <c r="D373" s="8" t="s">
        <v>676</v>
      </c>
      <c r="E373" s="4">
        <v>50305</v>
      </c>
      <c r="F373" s="4">
        <v>1276210</v>
      </c>
      <c r="G373" s="4">
        <v>33700</v>
      </c>
      <c r="H373" s="4">
        <v>908088.8</v>
      </c>
      <c r="J373" s="15"/>
    </row>
    <row r="374" spans="1:10">
      <c r="A374" s="9">
        <v>24</v>
      </c>
      <c r="B374" s="9" t="s">
        <v>806</v>
      </c>
      <c r="C374" s="9" t="s">
        <v>677</v>
      </c>
      <c r="D374" s="8" t="s">
        <v>678</v>
      </c>
      <c r="E374" s="4">
        <v>0</v>
      </c>
      <c r="F374" s="4">
        <v>621970</v>
      </c>
      <c r="G374" s="4">
        <v>0</v>
      </c>
      <c r="H374" s="4">
        <v>633189.48</v>
      </c>
      <c r="J374" s="15"/>
    </row>
    <row r="375" spans="1:10">
      <c r="A375" s="9">
        <v>24</v>
      </c>
      <c r="B375" s="9" t="s">
        <v>806</v>
      </c>
      <c r="C375" s="9" t="s">
        <v>679</v>
      </c>
      <c r="D375" s="8" t="s">
        <v>680</v>
      </c>
      <c r="E375" s="4">
        <v>0</v>
      </c>
      <c r="F375" s="4">
        <v>79044</v>
      </c>
      <c r="G375" s="4">
        <v>0</v>
      </c>
      <c r="H375" s="4">
        <v>84443.1</v>
      </c>
      <c r="J375" s="15"/>
    </row>
    <row r="376" spans="1:10">
      <c r="A376" s="9">
        <v>24</v>
      </c>
      <c r="B376" s="9" t="s">
        <v>806</v>
      </c>
      <c r="C376" s="9" t="s">
        <v>681</v>
      </c>
      <c r="D376" s="8" t="s">
        <v>682</v>
      </c>
      <c r="E376" s="4">
        <v>0</v>
      </c>
      <c r="F376" s="4">
        <v>732040</v>
      </c>
      <c r="G376" s="4">
        <v>0</v>
      </c>
      <c r="H376" s="4">
        <v>639123</v>
      </c>
      <c r="J376" s="15"/>
    </row>
    <row r="377" spans="1:10">
      <c r="A377" s="9">
        <v>24</v>
      </c>
      <c r="B377" s="9" t="s">
        <v>806</v>
      </c>
      <c r="C377" s="9" t="s">
        <v>683</v>
      </c>
      <c r="D377" s="8" t="s">
        <v>684</v>
      </c>
      <c r="E377" s="4">
        <v>138857</v>
      </c>
      <c r="F377" s="4">
        <v>0</v>
      </c>
      <c r="G377" s="4">
        <v>118823</v>
      </c>
      <c r="H377" s="4">
        <v>0</v>
      </c>
      <c r="J377" s="15"/>
    </row>
    <row r="378" spans="1:10">
      <c r="A378" s="9">
        <v>24</v>
      </c>
      <c r="B378" s="9" t="s">
        <v>806</v>
      </c>
      <c r="C378" s="9" t="s">
        <v>685</v>
      </c>
      <c r="D378" s="8" t="s">
        <v>686</v>
      </c>
      <c r="E378" s="4">
        <v>35919</v>
      </c>
      <c r="F378" s="4">
        <v>239611</v>
      </c>
      <c r="G378" s="4">
        <v>44920</v>
      </c>
      <c r="H378" s="4">
        <v>177158</v>
      </c>
      <c r="J378" s="15"/>
    </row>
    <row r="379" spans="1:10">
      <c r="A379" s="10"/>
      <c r="B379" s="10"/>
      <c r="C379" s="10"/>
      <c r="D379" s="7" t="s">
        <v>781</v>
      </c>
      <c r="E379" s="3">
        <f t="shared" ref="E379:F379" si="24">SUM(E380:E383)</f>
        <v>223104</v>
      </c>
      <c r="F379" s="3">
        <f t="shared" si="24"/>
        <v>1346662</v>
      </c>
      <c r="G379" s="3">
        <v>207380</v>
      </c>
      <c r="H379" s="3">
        <v>1264693.7000000002</v>
      </c>
      <c r="J379" s="15"/>
    </row>
    <row r="380" spans="1:10">
      <c r="A380" s="9">
        <v>25</v>
      </c>
      <c r="B380" s="9" t="s">
        <v>807</v>
      </c>
      <c r="C380" s="9" t="s">
        <v>695</v>
      </c>
      <c r="D380" s="8" t="s">
        <v>696</v>
      </c>
      <c r="E380" s="4">
        <v>10391</v>
      </c>
      <c r="F380" s="4">
        <v>256350</v>
      </c>
      <c r="G380" s="4">
        <v>12400</v>
      </c>
      <c r="H380" s="4">
        <v>299510.2</v>
      </c>
      <c r="J380" s="15"/>
    </row>
    <row r="381" spans="1:10">
      <c r="A381" s="9">
        <v>25</v>
      </c>
      <c r="B381" s="9" t="s">
        <v>807</v>
      </c>
      <c r="C381" s="9" t="s">
        <v>693</v>
      </c>
      <c r="D381" s="8" t="s">
        <v>694</v>
      </c>
      <c r="E381" s="4">
        <v>0</v>
      </c>
      <c r="F381" s="4">
        <v>285098</v>
      </c>
      <c r="G381" s="4">
        <v>0</v>
      </c>
      <c r="H381" s="4">
        <v>199436.2</v>
      </c>
      <c r="J381" s="15"/>
    </row>
    <row r="382" spans="1:10">
      <c r="A382" s="9">
        <v>25</v>
      </c>
      <c r="B382" s="9" t="s">
        <v>807</v>
      </c>
      <c r="C382" s="9" t="s">
        <v>697</v>
      </c>
      <c r="D382" s="8" t="s">
        <v>698</v>
      </c>
      <c r="E382" s="4">
        <v>212713</v>
      </c>
      <c r="F382" s="4">
        <v>711738</v>
      </c>
      <c r="G382" s="4">
        <v>194980</v>
      </c>
      <c r="H382" s="4">
        <v>707593.7</v>
      </c>
      <c r="J382" s="15"/>
    </row>
    <row r="383" spans="1:10">
      <c r="A383" s="9">
        <v>25</v>
      </c>
      <c r="B383" s="9" t="s">
        <v>807</v>
      </c>
      <c r="C383" s="9" t="s">
        <v>691</v>
      </c>
      <c r="D383" s="8" t="s">
        <v>692</v>
      </c>
      <c r="E383" s="4">
        <v>0</v>
      </c>
      <c r="F383" s="4">
        <v>93476</v>
      </c>
      <c r="G383" s="4">
        <v>0</v>
      </c>
      <c r="H383" s="4">
        <v>58153.599999999999</v>
      </c>
      <c r="J383" s="15"/>
    </row>
    <row r="384" spans="1:10">
      <c r="A384" s="10"/>
      <c r="B384" s="10"/>
      <c r="C384" s="10"/>
      <c r="D384" s="7" t="s">
        <v>782</v>
      </c>
      <c r="E384" s="3">
        <f t="shared" ref="E384:F384" si="25">SUM(E385:E395)</f>
        <v>292447</v>
      </c>
      <c r="F384" s="3">
        <f t="shared" si="25"/>
        <v>3533691</v>
      </c>
      <c r="G384" s="3">
        <v>276420</v>
      </c>
      <c r="H384" s="3">
        <v>3091232.34</v>
      </c>
      <c r="J384" s="15"/>
    </row>
    <row r="385" spans="1:10">
      <c r="A385" s="9">
        <v>26</v>
      </c>
      <c r="B385" s="9" t="s">
        <v>808</v>
      </c>
      <c r="C385" s="9" t="s">
        <v>709</v>
      </c>
      <c r="D385" s="8" t="s">
        <v>710</v>
      </c>
      <c r="E385" s="4">
        <v>12418</v>
      </c>
      <c r="F385" s="4">
        <v>238948</v>
      </c>
      <c r="G385" s="4">
        <v>7880</v>
      </c>
      <c r="H385" s="4">
        <v>223720.7</v>
      </c>
      <c r="J385" s="15"/>
    </row>
    <row r="386" spans="1:10">
      <c r="A386" s="9">
        <v>26</v>
      </c>
      <c r="B386" s="9" t="s">
        <v>808</v>
      </c>
      <c r="C386" s="9" t="s">
        <v>701</v>
      </c>
      <c r="D386" s="8" t="s">
        <v>702</v>
      </c>
      <c r="E386" s="4">
        <v>0</v>
      </c>
      <c r="F386" s="4">
        <v>38281</v>
      </c>
      <c r="G386" s="4">
        <v>0</v>
      </c>
      <c r="H386" s="4">
        <v>21235.5</v>
      </c>
      <c r="J386" s="15"/>
    </row>
    <row r="387" spans="1:10">
      <c r="A387" s="9">
        <v>26</v>
      </c>
      <c r="B387" s="9" t="s">
        <v>808</v>
      </c>
      <c r="C387" s="9" t="s">
        <v>719</v>
      </c>
      <c r="D387" s="8" t="s">
        <v>720</v>
      </c>
      <c r="E387" s="4">
        <v>0</v>
      </c>
      <c r="F387" s="4">
        <v>23725</v>
      </c>
      <c r="G387" s="4">
        <v>0</v>
      </c>
      <c r="H387" s="4">
        <v>19188.400000000001</v>
      </c>
      <c r="J387" s="15"/>
    </row>
    <row r="388" spans="1:10">
      <c r="A388" s="9">
        <v>26</v>
      </c>
      <c r="B388" s="9" t="s">
        <v>808</v>
      </c>
      <c r="C388" s="9" t="s">
        <v>705</v>
      </c>
      <c r="D388" s="8" t="s">
        <v>706</v>
      </c>
      <c r="E388" s="4">
        <v>63858</v>
      </c>
      <c r="F388" s="4">
        <v>677587</v>
      </c>
      <c r="G388" s="4">
        <v>33320</v>
      </c>
      <c r="H388" s="4">
        <v>599962.4</v>
      </c>
      <c r="J388" s="15"/>
    </row>
    <row r="389" spans="1:10">
      <c r="A389" s="9">
        <v>26</v>
      </c>
      <c r="B389" s="9" t="s">
        <v>808</v>
      </c>
      <c r="C389" s="9" t="s">
        <v>703</v>
      </c>
      <c r="D389" s="8" t="s">
        <v>704</v>
      </c>
      <c r="E389" s="4">
        <v>0</v>
      </c>
      <c r="F389" s="4">
        <v>16502</v>
      </c>
      <c r="G389" s="4">
        <v>0</v>
      </c>
      <c r="H389" s="4">
        <v>13800.6</v>
      </c>
      <c r="J389" s="15"/>
    </row>
    <row r="390" spans="1:10">
      <c r="A390" s="9">
        <v>26</v>
      </c>
      <c r="B390" s="9" t="s">
        <v>808</v>
      </c>
      <c r="C390" s="9" t="s">
        <v>717</v>
      </c>
      <c r="D390" s="8" t="s">
        <v>718</v>
      </c>
      <c r="E390" s="4">
        <v>3077</v>
      </c>
      <c r="F390" s="4">
        <v>213494</v>
      </c>
      <c r="G390" s="4">
        <v>2740</v>
      </c>
      <c r="H390" s="4">
        <v>163547.32</v>
      </c>
      <c r="J390" s="15"/>
    </row>
    <row r="391" spans="1:10">
      <c r="A391" s="9">
        <v>26</v>
      </c>
      <c r="B391" s="9" t="s">
        <v>808</v>
      </c>
      <c r="C391" s="9" t="s">
        <v>699</v>
      </c>
      <c r="D391" s="8" t="s">
        <v>700</v>
      </c>
      <c r="E391" s="4">
        <v>0</v>
      </c>
      <c r="F391" s="4">
        <v>25990</v>
      </c>
      <c r="G391" s="4">
        <v>0</v>
      </c>
      <c r="H391" s="4">
        <v>21512</v>
      </c>
      <c r="J391" s="15"/>
    </row>
    <row r="392" spans="1:10">
      <c r="A392" s="9">
        <v>26</v>
      </c>
      <c r="B392" s="9" t="s">
        <v>808</v>
      </c>
      <c r="C392" s="9" t="s">
        <v>713</v>
      </c>
      <c r="D392" s="8" t="s">
        <v>714</v>
      </c>
      <c r="E392" s="4">
        <v>213094</v>
      </c>
      <c r="F392" s="4">
        <v>1827487</v>
      </c>
      <c r="G392" s="4">
        <v>232480</v>
      </c>
      <c r="H392" s="4">
        <v>1614728.22</v>
      </c>
      <c r="J392" s="15"/>
    </row>
    <row r="393" spans="1:10">
      <c r="A393" s="9">
        <v>26</v>
      </c>
      <c r="B393" s="9" t="s">
        <v>808</v>
      </c>
      <c r="C393" s="9" t="s">
        <v>711</v>
      </c>
      <c r="D393" s="8" t="s">
        <v>712</v>
      </c>
      <c r="E393" s="4">
        <v>0</v>
      </c>
      <c r="F393" s="4">
        <v>174151</v>
      </c>
      <c r="G393" s="4">
        <v>0</v>
      </c>
      <c r="H393" s="4">
        <v>130624.6</v>
      </c>
      <c r="J393" s="15"/>
    </row>
    <row r="394" spans="1:10">
      <c r="A394" s="9">
        <v>26</v>
      </c>
      <c r="B394" s="9" t="s">
        <v>808</v>
      </c>
      <c r="C394" s="9" t="s">
        <v>707</v>
      </c>
      <c r="D394" s="8" t="s">
        <v>708</v>
      </c>
      <c r="E394" s="4">
        <v>0</v>
      </c>
      <c r="F394" s="4">
        <v>123842</v>
      </c>
      <c r="G394" s="4">
        <v>0</v>
      </c>
      <c r="H394" s="4">
        <v>148739.6</v>
      </c>
      <c r="J394" s="15"/>
    </row>
    <row r="395" spans="1:10">
      <c r="A395" s="9">
        <v>26</v>
      </c>
      <c r="B395" s="9" t="s">
        <v>808</v>
      </c>
      <c r="C395" s="9" t="s">
        <v>715</v>
      </c>
      <c r="D395" s="8" t="s">
        <v>716</v>
      </c>
      <c r="E395" s="4">
        <v>0</v>
      </c>
      <c r="F395" s="4">
        <v>173684</v>
      </c>
      <c r="G395" s="4">
        <v>0</v>
      </c>
      <c r="H395" s="4">
        <v>134173</v>
      </c>
      <c r="J395" s="15"/>
    </row>
    <row r="396" spans="1:10">
      <c r="A396" s="10"/>
      <c r="B396" s="10"/>
      <c r="C396" s="10"/>
      <c r="D396" s="7" t="s">
        <v>783</v>
      </c>
      <c r="E396" s="3">
        <f t="shared" ref="E396:F396" si="26">SUM(E397:E401)</f>
        <v>254534</v>
      </c>
      <c r="F396" s="3">
        <f t="shared" si="26"/>
        <v>3048741</v>
      </c>
      <c r="G396" s="3">
        <v>232720</v>
      </c>
      <c r="H396" s="3">
        <v>2681739.2600000002</v>
      </c>
      <c r="J396" s="15"/>
    </row>
    <row r="397" spans="1:10">
      <c r="A397" s="9">
        <v>27</v>
      </c>
      <c r="B397" s="9" t="s">
        <v>809</v>
      </c>
      <c r="C397" s="9" t="s">
        <v>725</v>
      </c>
      <c r="D397" s="8" t="s">
        <v>726</v>
      </c>
      <c r="E397" s="4">
        <v>0</v>
      </c>
      <c r="F397" s="4">
        <v>41236</v>
      </c>
      <c r="G397" s="4">
        <v>0</v>
      </c>
      <c r="H397" s="4">
        <v>36622.300000000003</v>
      </c>
      <c r="J397" s="15"/>
    </row>
    <row r="398" spans="1:10">
      <c r="A398" s="9">
        <v>27</v>
      </c>
      <c r="B398" s="9" t="s">
        <v>809</v>
      </c>
      <c r="C398" s="9" t="s">
        <v>721</v>
      </c>
      <c r="D398" s="8" t="s">
        <v>722</v>
      </c>
      <c r="E398" s="4">
        <v>162109</v>
      </c>
      <c r="F398" s="4">
        <v>1522434</v>
      </c>
      <c r="G398" s="4">
        <v>144490</v>
      </c>
      <c r="H398" s="4">
        <v>1440198.06</v>
      </c>
      <c r="J398" s="15"/>
    </row>
    <row r="399" spans="1:10">
      <c r="A399" s="9">
        <v>27</v>
      </c>
      <c r="B399" s="9" t="s">
        <v>809</v>
      </c>
      <c r="C399" s="9" t="s">
        <v>727</v>
      </c>
      <c r="D399" s="8" t="s">
        <v>728</v>
      </c>
      <c r="E399" s="4">
        <v>0</v>
      </c>
      <c r="F399" s="4">
        <v>403714</v>
      </c>
      <c r="G399" s="4">
        <v>0</v>
      </c>
      <c r="H399" s="4">
        <v>447351.3</v>
      </c>
      <c r="J399" s="15"/>
    </row>
    <row r="400" spans="1:10">
      <c r="A400" s="9">
        <v>27</v>
      </c>
      <c r="B400" s="9" t="s">
        <v>809</v>
      </c>
      <c r="C400" s="9" t="s">
        <v>723</v>
      </c>
      <c r="D400" s="8" t="s">
        <v>724</v>
      </c>
      <c r="E400" s="4">
        <v>0</v>
      </c>
      <c r="F400" s="4">
        <v>1081357</v>
      </c>
      <c r="G400" s="4">
        <v>0</v>
      </c>
      <c r="H400" s="4">
        <v>757567.6</v>
      </c>
      <c r="J400" s="15"/>
    </row>
    <row r="401" spans="1:10">
      <c r="A401" s="9">
        <v>27</v>
      </c>
      <c r="B401" s="9" t="s">
        <v>809</v>
      </c>
      <c r="C401" s="9" t="s">
        <v>729</v>
      </c>
      <c r="D401" s="8" t="s">
        <v>730</v>
      </c>
      <c r="E401" s="4">
        <v>92425</v>
      </c>
      <c r="F401" s="4">
        <v>0</v>
      </c>
      <c r="G401" s="4">
        <v>88230</v>
      </c>
      <c r="H401" s="4">
        <v>0</v>
      </c>
      <c r="J401" s="15"/>
    </row>
    <row r="402" spans="1:10">
      <c r="A402" s="10"/>
      <c r="B402" s="10"/>
      <c r="C402" s="10"/>
      <c r="D402" s="7" t="s">
        <v>784</v>
      </c>
      <c r="E402" s="3">
        <f t="shared" ref="E402:F402" si="27">SUM(E403:E406)</f>
        <v>176690</v>
      </c>
      <c r="F402" s="3">
        <f t="shared" si="27"/>
        <v>1668012</v>
      </c>
      <c r="G402" s="3">
        <v>160970</v>
      </c>
      <c r="H402" s="3">
        <v>1366933.1</v>
      </c>
      <c r="J402" s="15"/>
    </row>
    <row r="403" spans="1:10">
      <c r="A403" s="9">
        <v>28</v>
      </c>
      <c r="B403" s="9" t="s">
        <v>810</v>
      </c>
      <c r="C403" s="9" t="s">
        <v>733</v>
      </c>
      <c r="D403" s="8" t="s">
        <v>734</v>
      </c>
      <c r="E403" s="4">
        <v>22826</v>
      </c>
      <c r="F403" s="4">
        <v>66778</v>
      </c>
      <c r="G403" s="4">
        <v>20400</v>
      </c>
      <c r="H403" s="4">
        <v>50630.6</v>
      </c>
      <c r="J403" s="15"/>
    </row>
    <row r="404" spans="1:10">
      <c r="A404" s="9">
        <v>28</v>
      </c>
      <c r="B404" s="9" t="s">
        <v>810</v>
      </c>
      <c r="C404" s="9" t="s">
        <v>731</v>
      </c>
      <c r="D404" s="8" t="s">
        <v>732</v>
      </c>
      <c r="E404" s="4">
        <v>153864</v>
      </c>
      <c r="F404" s="4">
        <v>786510</v>
      </c>
      <c r="G404" s="4">
        <v>140570</v>
      </c>
      <c r="H404" s="4">
        <v>574758.9</v>
      </c>
      <c r="J404" s="15"/>
    </row>
    <row r="405" spans="1:10">
      <c r="A405" s="9">
        <v>28</v>
      </c>
      <c r="B405" s="9" t="s">
        <v>810</v>
      </c>
      <c r="C405" s="9" t="s">
        <v>737</v>
      </c>
      <c r="D405" s="8" t="s">
        <v>738</v>
      </c>
      <c r="E405" s="4">
        <v>0</v>
      </c>
      <c r="F405" s="4">
        <v>230425</v>
      </c>
      <c r="G405" s="4">
        <v>0</v>
      </c>
      <c r="H405" s="4">
        <v>206125.2</v>
      </c>
      <c r="J405" s="15"/>
    </row>
    <row r="406" spans="1:10">
      <c r="A406" s="9">
        <v>28</v>
      </c>
      <c r="B406" s="9" t="s">
        <v>810</v>
      </c>
      <c r="C406" s="9" t="s">
        <v>735</v>
      </c>
      <c r="D406" s="8" t="s">
        <v>736</v>
      </c>
      <c r="E406" s="4">
        <v>0</v>
      </c>
      <c r="F406" s="4">
        <v>584299</v>
      </c>
      <c r="G406" s="4">
        <v>0</v>
      </c>
      <c r="H406" s="4">
        <v>535418.4</v>
      </c>
      <c r="J406" s="15"/>
    </row>
  </sheetData>
  <autoFilter ref="A3:F406"/>
  <mergeCells count="2">
    <mergeCell ref="D1:F1"/>
    <mergeCell ref="G1:H1"/>
  </mergeCells>
  <conditionalFormatting sqref="J1:J1048576">
    <cfRule type="cellIs" dxfId="2" priority="3" operator="greaterThan">
      <formula>0</formula>
    </cfRule>
    <cfRule type="cellIs" dxfId="1" priority="2" operator="greaterThan">
      <formula>50000</formula>
    </cfRule>
    <cfRule type="cellIs" dxfId="0" priority="1" operator="greaterThan">
      <formula>50000</formula>
    </cfRule>
  </conditionalFormatting>
  <printOptions horizontalCentered="1"/>
  <pageMargins left="0.31496062992125984" right="0.31496062992125984" top="0.59055118110236227" bottom="0.59055118110236227" header="0.31496062992125984" footer="0.31496062992125984"/>
  <pageSetup paperSize="9" scale="95" orientation="landscape" r:id="rId1"/>
  <headerFooter>
    <oddHeader xml:space="preserve">&amp;RПриложение 1 към Решение на НС на НЗОК №РД-НС-04-......../.......12.2021г. </oddHead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2" sqref="B12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2" sqref="B12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Утвърдени м.01-2022г за БМП</vt:lpstr>
      <vt:lpstr>11</vt:lpstr>
      <vt:lpstr>12</vt:lpstr>
      <vt:lpstr>'Утвърдени м.01-2022г за БМП'!Print_Area</vt:lpstr>
      <vt:lpstr>'Утвърдени м.01-2022г за БМП'!Print_Titles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Даниела Георгиева Драгомирова-Лаловска</dc:creator>
  <cp:lastModifiedBy>Владислава Валентинова Вълкова</cp:lastModifiedBy>
  <cp:lastPrinted>2021-12-06T10:39:28Z</cp:lastPrinted>
  <dcterms:created xsi:type="dcterms:W3CDTF">2021-02-08T11:47:57Z</dcterms:created>
  <dcterms:modified xsi:type="dcterms:W3CDTF">2022-01-13T13:25:03Z</dcterms:modified>
</cp:coreProperties>
</file>