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<sst xmlns="http://schemas.openxmlformats.org/spreadsheetml/2006/main" count="181" uniqueCount="74">
  <si>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</si>
  <si>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</si>
  <si>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</si>
  <si>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</si>
  <si>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</si>
  <si>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</si>
  <si>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</si>
  <si>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</si>
  <si>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</si>
  <si>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</si>
  <si>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</si>
  <si>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</si>
  <si>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</si>
  <si>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</si>
  <si>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</si>
  <si>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</si>
  <si>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</si>
  <si>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</si>
  <si>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</si>
  <si>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</si>
  <si>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</si>
  <si>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</si>
  <si>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</si>
  <si>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</si>
  <si>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</si>
  <si>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</si>
  <si>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</si>
  <si>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</si>
  <si>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</si>
  <si>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</si>
  <si>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</si>
  <si>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</si>
  <si>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</si>
  <si>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</si>
  <si>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</si>
  <si>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</si>
  <si>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</si>
  <si>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</si>
  <si>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</si>
  <si>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</si>
  <si>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</si>
  <si>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</si>
  <si>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</si>
  <si>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</si>
  <si>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</si>
  <si>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</si>
  <si>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</si>
  <si>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</si>
  <si>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</si>
  <si>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</si>
  <si>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</si>
  <si>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</si>
  <si>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</si>
  <si>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</si>
  <si>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</si>
  <si>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</si>
  <si>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</si>
  <si>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</si>
  <si>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</si>
  <si>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</si>
  <si>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</si>
  <si>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</si>
  <si>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</si>
  <si>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</si>
  <si>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</si>
  <si>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</si>
  <si>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</si>
  <si>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</si>
  <si>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</si>
  <si>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</si>
  <si>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</si>
  <si>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</si>
  <si>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</si>
  <si>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от НС на НЗОК, УС на БЛС и УС на БЗС № РД-НС-01-1/17.02.2022г.</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</si>
</sst>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11" activePane="bottomLeft" state="frozen"/>
      <selection pane="topLeft" activeCell="A1" sqref="A1"/>
      <selection pane="bottomLeft" activeCell="B24" sqref="B24"/>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c r="E4" s="17"/>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7110.879999999999</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304399187.68</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304406298.56</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c>
      <c r="E4" s="18">
        <f>IF(ISBLANK(ОБЩО!E4),"",ОБЩО!E4)</f>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c>
      <c r="E4" s="18">
        <f>IF(ISBLANK(ОБЩО!E4),"",ОБЩО!E4)</f>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D16" sqref="D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c>
      <c r="E4" s="18">
        <f>IF(ISBLANK(ОБЩО!E4),"",ОБЩО!E4)</f>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7110.879999999999</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304399187.68</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304406298.56</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80" zoomScaleNormal="80" zoomScalePageLayoutView="0" workbookViewId="0" topLeftCell="A1">
      <pane xSplit="2" ySplit="8" topLeftCell="C30" activePane="bottomRight" state="frozen"/>
      <selection pane="topLeft" activeCell="B1" sqref="B1"/>
      <selection pane="topRight" activeCell="C1" sqref="C1"/>
      <selection pane="bottomLeft" activeCell="B9" sqref="B9"/>
      <selection pane="bottomRight" activeCell="G34" sqref="G34"/>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c>
      <c r="F5" s="18">
        <f>IF(ISBLANK(ОБЩО!E4),"",ОБЩО!E4)</f>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304406298.56</v>
      </c>
      <c r="E9" s="39">
        <f t="shared" si="0"/>
        <v>0</v>
      </c>
      <c r="F9" s="63">
        <f t="shared" si="0"/>
        <v>0</v>
      </c>
      <c r="G9" s="39">
        <f t="shared" si="0"/>
        <v>322532252</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304406298.56</v>
      </c>
      <c r="E32" s="39">
        <f t="shared" si="4"/>
        <v>0</v>
      </c>
      <c r="F32" s="39">
        <f t="shared" si="4"/>
        <v>0</v>
      </c>
      <c r="G32" s="39">
        <f t="shared" si="4"/>
        <v>322532252</v>
      </c>
      <c r="H32" s="39">
        <f t="shared" si="4"/>
        <v>0</v>
      </c>
      <c r="I32" s="39">
        <f t="shared" si="4"/>
        <v>0</v>
      </c>
    </row>
    <row r="33" spans="1:9" s="2" customFormat="1" ht="204.75">
      <c r="A33" s="54">
        <f t="shared" si="1"/>
        <v>1</v>
      </c>
      <c r="B33" s="21" t="s">
        <v>47</v>
      </c>
      <c r="C33" s="38" t="s">
        <v>73</v>
      </c>
      <c r="D33" s="51">
        <v>250456447.32999998</v>
      </c>
      <c r="E33" s="51"/>
      <c r="F33" s="51" t="s">
        <v>70</v>
      </c>
      <c r="G33" s="51">
        <v>250456447</v>
      </c>
      <c r="H33" s="51"/>
      <c r="I33" s="51" t="s">
        <v>70</v>
      </c>
    </row>
    <row r="34" spans="1:9" s="2" customFormat="1" ht="141.75">
      <c r="A34" s="54">
        <f t="shared" si="1"/>
        <v>1</v>
      </c>
      <c r="B34" s="21" t="s">
        <v>48</v>
      </c>
      <c r="C34" s="38" t="s">
        <v>71</v>
      </c>
      <c r="D34" s="51">
        <v>53942740.35</v>
      </c>
      <c r="E34" s="51"/>
      <c r="F34" s="51" t="s">
        <v>70</v>
      </c>
      <c r="G34" s="51">
        <f>18125954+53942740</f>
        <v>72068694</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7110.879999999999</v>
      </c>
      <c r="E38" s="51"/>
      <c r="F38" s="51" t="s">
        <v>70</v>
      </c>
      <c r="G38" s="51">
        <v>7111</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c>
      <c r="D4" s="18">
        <f>IF(ISBLANK(ОБЩО!E4),"",ОБЩО!E4)</f>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Румяна Табакова</cp:lastModifiedBy>
  <cp:lastPrinted>2022-03-21T10:05:32Z</cp:lastPrinted>
  <dcterms:created xsi:type="dcterms:W3CDTF">2020-04-28T14:17:25Z</dcterms:created>
  <dcterms:modified xsi:type="dcterms:W3CDTF">2022-04-15T10:30:07Z</dcterms:modified>
  <cp:category/>
  <cp:version/>
  <cp:contentType/>
  <cp:contentStatus/>
</cp:coreProperties>
</file>